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uisequilter/Desktop/"/>
    </mc:Choice>
  </mc:AlternateContent>
  <xr:revisionPtr revIDLastSave="0" documentId="8_{FCEFF476-B507-B547-8F49-BC2543BFF2EC}" xr6:coauthVersionLast="47" xr6:coauthVersionMax="47" xr10:uidLastSave="{00000000-0000-0000-0000-000000000000}"/>
  <bookViews>
    <workbookView xWindow="1900" yWindow="460" windowWidth="33960" windowHeight="19680" activeTab="8" xr2:uid="{10839A15-7307-2A42-9038-B10F933E0B50}"/>
  </bookViews>
  <sheets>
    <sheet name="Red 2018" sheetId="1" r:id="rId1"/>
    <sheet name="Red 2017" sheetId="2" r:id="rId2"/>
    <sheet name="Red 2016+" sheetId="3" r:id="rId3"/>
    <sheet name="Orange 2018 17" sheetId="4" r:id="rId4"/>
    <sheet name="Orange 2016" sheetId="5" r:id="rId5"/>
    <sheet name="Orange 2015" sheetId="6" r:id="rId6"/>
    <sheet name="Orange 2014 13" sheetId="7" r:id="rId7"/>
    <sheet name="Yellow 2017 16" sheetId="8" r:id="rId8"/>
    <sheet name="Yellow 2015" sheetId="9" r:id="rId9"/>
    <sheet name="Yellow 2014" sheetId="10" r:id="rId10"/>
    <sheet name="Yellow 2013 12" sheetId="11" r:id="rId11"/>
    <sheet name="Yellow 2011+" sheetId="12" r:id="rId12"/>
    <sheet name="Green 2015 14" sheetId="13" r:id="rId13"/>
    <sheet name="Green 13 12" sheetId="14" r:id="rId14"/>
    <sheet name="Green 2010+" sheetId="15" r:id="rId15"/>
    <sheet name="Blue 2012 11 10" sheetId="16" r:id="rId16"/>
    <sheet name="Sheet1" sheetId="18" r:id="rId17"/>
    <sheet name="Blue 2009+" sheetId="17" r:id="rId18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6" l="1"/>
  <c r="R3" i="6"/>
  <c r="R4" i="6"/>
  <c r="R5" i="6"/>
  <c r="R6" i="6"/>
  <c r="R7" i="6"/>
  <c r="R8" i="6"/>
  <c r="R9" i="6"/>
  <c r="R10" i="6"/>
  <c r="R11" i="6"/>
  <c r="R12" i="6"/>
  <c r="R13" i="6"/>
  <c r="R14" i="6"/>
  <c r="R16" i="6"/>
  <c r="S15" i="6" a="1"/>
  <c r="S15" i="6"/>
  <c r="Q15" i="6" a="1"/>
  <c r="Q15" i="6"/>
  <c r="O15" i="6" a="1"/>
  <c r="O15" i="6"/>
  <c r="M15" i="6" a="1"/>
  <c r="M15" i="6"/>
  <c r="K15" i="6" a="1"/>
  <c r="K15" i="6"/>
  <c r="I15" i="6" a="1"/>
  <c r="I15" i="6"/>
  <c r="G15" i="6" a="1"/>
  <c r="G15" i="6"/>
  <c r="R7" i="2"/>
  <c r="Q7" i="2" a="1"/>
  <c r="Q7" i="2"/>
  <c r="O7" i="2" a="1"/>
  <c r="O7" i="2"/>
  <c r="M7" i="2" a="1"/>
  <c r="M7" i="2"/>
  <c r="K7" i="2" a="1"/>
  <c r="K7" i="2"/>
  <c r="I7" i="2" a="1"/>
  <c r="I7" i="2"/>
  <c r="G7" i="2" a="1"/>
  <c r="G7" i="2"/>
  <c r="G8" i="2" a="1"/>
  <c r="G8" i="2"/>
  <c r="I8" i="2" a="1"/>
  <c r="I8" i="2"/>
  <c r="K8" i="2" a="1"/>
  <c r="K8" i="2"/>
  <c r="M8" i="2" a="1"/>
  <c r="M8" i="2"/>
  <c r="O8" i="2" a="1"/>
  <c r="O8" i="2"/>
  <c r="Q8" i="2" a="1"/>
  <c r="Q8" i="2"/>
  <c r="R8" i="2"/>
  <c r="R7" i="17"/>
  <c r="Q7" i="17" a="1"/>
  <c r="Q7" i="17"/>
  <c r="O7" i="17" a="1"/>
  <c r="O7" i="17"/>
  <c r="M7" i="17" a="1"/>
  <c r="M7" i="17"/>
  <c r="K7" i="17" a="1"/>
  <c r="K7" i="17"/>
  <c r="I7" i="17" a="1"/>
  <c r="I7" i="17"/>
  <c r="G7" i="17" a="1"/>
  <c r="G7" i="17"/>
  <c r="R6" i="17"/>
  <c r="Q6" i="17" a="1"/>
  <c r="Q6" i="17"/>
  <c r="O6" i="17" a="1"/>
  <c r="O6" i="17"/>
  <c r="M6" i="17" a="1"/>
  <c r="M6" i="17"/>
  <c r="K6" i="17" a="1"/>
  <c r="K6" i="17"/>
  <c r="I6" i="17" a="1"/>
  <c r="I6" i="17"/>
  <c r="G6" i="17" a="1"/>
  <c r="G6" i="17"/>
  <c r="R5" i="17"/>
  <c r="Q5" i="17" a="1"/>
  <c r="Q5" i="17"/>
  <c r="O5" i="17" a="1"/>
  <c r="O5" i="17"/>
  <c r="M5" i="17" a="1"/>
  <c r="M5" i="17"/>
  <c r="K5" i="17" a="1"/>
  <c r="K5" i="17"/>
  <c r="I5" i="17" a="1"/>
  <c r="I5" i="17"/>
  <c r="G5" i="17" a="1"/>
  <c r="G5" i="17"/>
  <c r="R4" i="17"/>
  <c r="Q4" i="17" a="1"/>
  <c r="Q4" i="17"/>
  <c r="O4" i="17" a="1"/>
  <c r="O4" i="17"/>
  <c r="M4" i="17" a="1"/>
  <c r="M4" i="17"/>
  <c r="K4" i="17" a="1"/>
  <c r="K4" i="17"/>
  <c r="I4" i="17" a="1"/>
  <c r="I4" i="17"/>
  <c r="G4" i="17" a="1"/>
  <c r="G4" i="17"/>
  <c r="R8" i="16"/>
  <c r="Q8" i="16" a="1"/>
  <c r="Q8" i="16"/>
  <c r="O8" i="16" a="1"/>
  <c r="O8" i="16"/>
  <c r="M8" i="16" a="1"/>
  <c r="M8" i="16"/>
  <c r="K8" i="16" a="1"/>
  <c r="K8" i="16"/>
  <c r="I8" i="16" a="1"/>
  <c r="I8" i="16"/>
  <c r="G8" i="16" a="1"/>
  <c r="G8" i="16"/>
  <c r="R12" i="15"/>
  <c r="Q12" i="15" a="1"/>
  <c r="Q12" i="15"/>
  <c r="O12" i="15" a="1"/>
  <c r="O12" i="15"/>
  <c r="M12" i="15" a="1"/>
  <c r="M12" i="15"/>
  <c r="K12" i="15" a="1"/>
  <c r="K12" i="15"/>
  <c r="I12" i="15" a="1"/>
  <c r="I12" i="15"/>
  <c r="G12" i="15" a="1"/>
  <c r="G12" i="15"/>
  <c r="R5" i="5"/>
  <c r="Q5" i="5" a="1"/>
  <c r="Q5" i="5"/>
  <c r="O5" i="5" a="1"/>
  <c r="O5" i="5"/>
  <c r="M5" i="5" a="1"/>
  <c r="M5" i="5"/>
  <c r="K5" i="5" a="1"/>
  <c r="K5" i="5"/>
  <c r="I5" i="5" a="1"/>
  <c r="I5" i="5"/>
  <c r="G5" i="5" a="1"/>
  <c r="G5" i="5"/>
  <c r="Q3" i="1" a="1"/>
  <c r="Q3" i="1"/>
  <c r="R3" i="1"/>
  <c r="G9" i="17" a="1"/>
  <c r="G9" i="17"/>
  <c r="G6" i="16" a="1"/>
  <c r="G6" i="16"/>
  <c r="G6" i="14" a="1"/>
  <c r="G6" i="14"/>
  <c r="G9" i="13" a="1"/>
  <c r="G9" i="13"/>
  <c r="R11" i="10"/>
  <c r="I11" i="10" a="1"/>
  <c r="I11" i="10"/>
  <c r="G5" i="10" a="1"/>
  <c r="G5" i="10"/>
  <c r="R4" i="5"/>
  <c r="G3" i="5" a="1"/>
  <c r="G3" i="5"/>
  <c r="R11" i="17"/>
  <c r="Q11" i="17" a="1"/>
  <c r="Q11" i="17"/>
  <c r="O11" i="17" a="1"/>
  <c r="O11" i="17"/>
  <c r="M11" i="17" a="1"/>
  <c r="M11" i="17"/>
  <c r="K11" i="17" a="1"/>
  <c r="K11" i="17"/>
  <c r="I11" i="17" a="1"/>
  <c r="I11" i="17"/>
  <c r="G11" i="17" a="1"/>
  <c r="G11" i="17"/>
  <c r="R10" i="17"/>
  <c r="Q10" i="17" a="1"/>
  <c r="Q10" i="17"/>
  <c r="O10" i="17" a="1"/>
  <c r="O10" i="17"/>
  <c r="M10" i="17" a="1"/>
  <c r="M10" i="17"/>
  <c r="K10" i="17" a="1"/>
  <c r="K10" i="17"/>
  <c r="I10" i="17" a="1"/>
  <c r="I10" i="17"/>
  <c r="G10" i="17" a="1"/>
  <c r="G10" i="17"/>
  <c r="R9" i="17"/>
  <c r="Q9" i="17" a="1"/>
  <c r="Q9" i="17"/>
  <c r="O9" i="17" a="1"/>
  <c r="O9" i="17"/>
  <c r="M9" i="17" a="1"/>
  <c r="M9" i="17"/>
  <c r="K9" i="17" a="1"/>
  <c r="K9" i="17"/>
  <c r="I9" i="17" a="1"/>
  <c r="I9" i="17"/>
  <c r="R8" i="17"/>
  <c r="Q8" i="17" a="1"/>
  <c r="Q8" i="17"/>
  <c r="O8" i="17" a="1"/>
  <c r="O8" i="17"/>
  <c r="M8" i="17" a="1"/>
  <c r="M8" i="17"/>
  <c r="K8" i="17" a="1"/>
  <c r="K8" i="17"/>
  <c r="I8" i="17" a="1"/>
  <c r="I8" i="17"/>
  <c r="G8" i="17" a="1"/>
  <c r="G8" i="17"/>
  <c r="R3" i="17"/>
  <c r="S3" i="17" a="1"/>
  <c r="S3" i="17"/>
  <c r="Q3" i="17" a="1"/>
  <c r="Q3" i="17"/>
  <c r="O3" i="17" a="1"/>
  <c r="O3" i="17"/>
  <c r="M3" i="17" a="1"/>
  <c r="M3" i="17"/>
  <c r="K3" i="17" a="1"/>
  <c r="K3" i="17"/>
  <c r="I3" i="17" a="1"/>
  <c r="I3" i="17"/>
  <c r="G3" i="17" a="1"/>
  <c r="G3" i="17"/>
  <c r="R13" i="16"/>
  <c r="Q13" i="16" a="1"/>
  <c r="Q13" i="16"/>
  <c r="O13" i="16" a="1"/>
  <c r="O13" i="16"/>
  <c r="M13" i="16" a="1"/>
  <c r="M13" i="16"/>
  <c r="K13" i="16" a="1"/>
  <c r="K13" i="16"/>
  <c r="I13" i="16" a="1"/>
  <c r="I13" i="16"/>
  <c r="G13" i="16" a="1"/>
  <c r="G13" i="16"/>
  <c r="R12" i="16"/>
  <c r="Q12" i="16" a="1"/>
  <c r="Q12" i="16"/>
  <c r="O12" i="16" a="1"/>
  <c r="O12" i="16"/>
  <c r="M12" i="16" a="1"/>
  <c r="M12" i="16"/>
  <c r="K12" i="16" a="1"/>
  <c r="K12" i="16"/>
  <c r="I12" i="16" a="1"/>
  <c r="I12" i="16"/>
  <c r="G12" i="16" a="1"/>
  <c r="G12" i="16"/>
  <c r="R11" i="16"/>
  <c r="Q11" i="16" a="1"/>
  <c r="Q11" i="16"/>
  <c r="O11" i="16" a="1"/>
  <c r="O11" i="16"/>
  <c r="M11" i="16" a="1"/>
  <c r="M11" i="16"/>
  <c r="K11" i="16" a="1"/>
  <c r="K11" i="16"/>
  <c r="I11" i="16" a="1"/>
  <c r="I11" i="16"/>
  <c r="G11" i="16" a="1"/>
  <c r="G11" i="16"/>
  <c r="R10" i="16"/>
  <c r="Q10" i="16" a="1"/>
  <c r="Q10" i="16"/>
  <c r="O10" i="16" a="1"/>
  <c r="O10" i="16"/>
  <c r="M10" i="16" a="1"/>
  <c r="M10" i="16"/>
  <c r="K10" i="16" a="1"/>
  <c r="K10" i="16"/>
  <c r="I10" i="16" a="1"/>
  <c r="I10" i="16"/>
  <c r="G10" i="16" a="1"/>
  <c r="G10" i="16"/>
  <c r="R9" i="16"/>
  <c r="Q9" i="16" a="1"/>
  <c r="Q9" i="16"/>
  <c r="O9" i="16" a="1"/>
  <c r="O9" i="16"/>
  <c r="M9" i="16" a="1"/>
  <c r="M9" i="16"/>
  <c r="K9" i="16" a="1"/>
  <c r="K9" i="16"/>
  <c r="I9" i="16" a="1"/>
  <c r="I9" i="16"/>
  <c r="G9" i="16" a="1"/>
  <c r="G9" i="16"/>
  <c r="R7" i="16"/>
  <c r="Q7" i="16" a="1"/>
  <c r="Q7" i="16"/>
  <c r="O7" i="16" a="1"/>
  <c r="O7" i="16"/>
  <c r="M7" i="16" a="1"/>
  <c r="M7" i="16"/>
  <c r="K7" i="16" a="1"/>
  <c r="K7" i="16"/>
  <c r="I7" i="16" a="1"/>
  <c r="I7" i="16"/>
  <c r="G7" i="16" a="1"/>
  <c r="G7" i="16"/>
  <c r="R6" i="16"/>
  <c r="Q6" i="16" a="1"/>
  <c r="Q6" i="16"/>
  <c r="O6" i="16" a="1"/>
  <c r="O6" i="16"/>
  <c r="M6" i="16" a="1"/>
  <c r="M6" i="16"/>
  <c r="K6" i="16" a="1"/>
  <c r="K6" i="16"/>
  <c r="I6" i="16" a="1"/>
  <c r="I6" i="16"/>
  <c r="R5" i="16"/>
  <c r="Q5" i="16" a="1"/>
  <c r="Q5" i="16"/>
  <c r="O5" i="16" a="1"/>
  <c r="O5" i="16"/>
  <c r="M5" i="16" a="1"/>
  <c r="M5" i="16"/>
  <c r="K5" i="16" a="1"/>
  <c r="K5" i="16"/>
  <c r="I5" i="16" a="1"/>
  <c r="I5" i="16"/>
  <c r="G5" i="16" a="1"/>
  <c r="G5" i="16"/>
  <c r="R4" i="16"/>
  <c r="Q4" i="16" a="1"/>
  <c r="Q4" i="16"/>
  <c r="O4" i="16" a="1"/>
  <c r="O4" i="16"/>
  <c r="M4" i="16" a="1"/>
  <c r="M4" i="16"/>
  <c r="K4" i="16" a="1"/>
  <c r="K4" i="16"/>
  <c r="I4" i="16" a="1"/>
  <c r="I4" i="16"/>
  <c r="G4" i="16" a="1"/>
  <c r="G4" i="16"/>
  <c r="R3" i="16"/>
  <c r="S3" i="16" a="1"/>
  <c r="S3" i="16"/>
  <c r="Q3" i="16" a="1"/>
  <c r="Q3" i="16"/>
  <c r="O3" i="16" a="1"/>
  <c r="O3" i="16"/>
  <c r="M3" i="16" a="1"/>
  <c r="M3" i="16"/>
  <c r="K3" i="16" a="1"/>
  <c r="K3" i="16"/>
  <c r="I3" i="16" a="1"/>
  <c r="I3" i="16"/>
  <c r="G3" i="16" a="1"/>
  <c r="G3" i="16"/>
  <c r="R16" i="15"/>
  <c r="Q16" i="15" a="1"/>
  <c r="Q16" i="15"/>
  <c r="O16" i="15" a="1"/>
  <c r="O16" i="15"/>
  <c r="M16" i="15" a="1"/>
  <c r="M16" i="15"/>
  <c r="K16" i="15" a="1"/>
  <c r="K16" i="15"/>
  <c r="I16" i="15" a="1"/>
  <c r="I16" i="15"/>
  <c r="G16" i="15" a="1"/>
  <c r="G16" i="15"/>
  <c r="R15" i="15"/>
  <c r="Q15" i="15" a="1"/>
  <c r="Q15" i="15"/>
  <c r="O15" i="15" a="1"/>
  <c r="O15" i="15"/>
  <c r="M15" i="15" a="1"/>
  <c r="M15" i="15"/>
  <c r="K15" i="15" a="1"/>
  <c r="K15" i="15"/>
  <c r="I15" i="15" a="1"/>
  <c r="I15" i="15"/>
  <c r="G15" i="15" a="1"/>
  <c r="G15" i="15"/>
  <c r="R14" i="15"/>
  <c r="Q14" i="15" a="1"/>
  <c r="Q14" i="15"/>
  <c r="O14" i="15" a="1"/>
  <c r="O14" i="15"/>
  <c r="M14" i="15" a="1"/>
  <c r="M14" i="15"/>
  <c r="K14" i="15" a="1"/>
  <c r="K14" i="15"/>
  <c r="I14" i="15" a="1"/>
  <c r="I14" i="15"/>
  <c r="G14" i="15" a="1"/>
  <c r="G14" i="15"/>
  <c r="R13" i="15"/>
  <c r="Q13" i="15" a="1"/>
  <c r="Q13" i="15"/>
  <c r="O13" i="15" a="1"/>
  <c r="O13" i="15"/>
  <c r="M13" i="15" a="1"/>
  <c r="M13" i="15"/>
  <c r="K13" i="15" a="1"/>
  <c r="K13" i="15"/>
  <c r="I13" i="15" a="1"/>
  <c r="I13" i="15"/>
  <c r="G13" i="15" a="1"/>
  <c r="G13" i="15"/>
  <c r="R11" i="15"/>
  <c r="Q11" i="15" a="1"/>
  <c r="Q11" i="15"/>
  <c r="O11" i="15" a="1"/>
  <c r="O11" i="15"/>
  <c r="M11" i="15" a="1"/>
  <c r="M11" i="15"/>
  <c r="K11" i="15" a="1"/>
  <c r="K11" i="15"/>
  <c r="I11" i="15" a="1"/>
  <c r="I11" i="15"/>
  <c r="G11" i="15" a="1"/>
  <c r="G11" i="15"/>
  <c r="R10" i="15"/>
  <c r="Q10" i="15" a="1"/>
  <c r="Q10" i="15"/>
  <c r="O10" i="15" a="1"/>
  <c r="O10" i="15"/>
  <c r="M10" i="15" a="1"/>
  <c r="M10" i="15"/>
  <c r="K10" i="15" a="1"/>
  <c r="K10" i="15"/>
  <c r="I10" i="15" a="1"/>
  <c r="I10" i="15"/>
  <c r="G10" i="15" a="1"/>
  <c r="G10" i="15"/>
  <c r="R9" i="15"/>
  <c r="Q9" i="15" a="1"/>
  <c r="Q9" i="15"/>
  <c r="O9" i="15" a="1"/>
  <c r="O9" i="15"/>
  <c r="M9" i="15" a="1"/>
  <c r="M9" i="15"/>
  <c r="K9" i="15" a="1"/>
  <c r="K9" i="15"/>
  <c r="I9" i="15" a="1"/>
  <c r="I9" i="15"/>
  <c r="G9" i="15" a="1"/>
  <c r="G9" i="15"/>
  <c r="R8" i="15"/>
  <c r="Q8" i="15" a="1"/>
  <c r="Q8" i="15"/>
  <c r="O8" i="15" a="1"/>
  <c r="O8" i="15"/>
  <c r="M8" i="15" a="1"/>
  <c r="M8" i="15"/>
  <c r="K8" i="15" a="1"/>
  <c r="K8" i="15"/>
  <c r="I8" i="15" a="1"/>
  <c r="I8" i="15"/>
  <c r="G8" i="15" a="1"/>
  <c r="G8" i="15"/>
  <c r="R7" i="15"/>
  <c r="Q7" i="15" a="1"/>
  <c r="Q7" i="15"/>
  <c r="O7" i="15" a="1"/>
  <c r="O7" i="15"/>
  <c r="M7" i="15" a="1"/>
  <c r="M7" i="15"/>
  <c r="K7" i="15" a="1"/>
  <c r="K7" i="15"/>
  <c r="I7" i="15" a="1"/>
  <c r="I7" i="15"/>
  <c r="G7" i="15" a="1"/>
  <c r="G7" i="15"/>
  <c r="R6" i="15"/>
  <c r="Q6" i="15" a="1"/>
  <c r="Q6" i="15"/>
  <c r="O6" i="15" a="1"/>
  <c r="O6" i="15"/>
  <c r="M6" i="15" a="1"/>
  <c r="M6" i="15"/>
  <c r="K6" i="15" a="1"/>
  <c r="K6" i="15"/>
  <c r="I6" i="15" a="1"/>
  <c r="I6" i="15"/>
  <c r="G6" i="15" a="1"/>
  <c r="G6" i="15"/>
  <c r="R5" i="15"/>
  <c r="Q5" i="15" a="1"/>
  <c r="Q5" i="15"/>
  <c r="O5" i="15" a="1"/>
  <c r="O5" i="15"/>
  <c r="M5" i="15" a="1"/>
  <c r="M5" i="15"/>
  <c r="K5" i="15" a="1"/>
  <c r="K5" i="15"/>
  <c r="I5" i="15" a="1"/>
  <c r="I5" i="15"/>
  <c r="G5" i="15" a="1"/>
  <c r="G5" i="15"/>
  <c r="R4" i="15"/>
  <c r="Q4" i="15" a="1"/>
  <c r="Q4" i="15"/>
  <c r="O4" i="15" a="1"/>
  <c r="O4" i="15"/>
  <c r="M4" i="15" a="1"/>
  <c r="M4" i="15"/>
  <c r="K4" i="15" a="1"/>
  <c r="K4" i="15"/>
  <c r="I4" i="15" a="1"/>
  <c r="I4" i="15"/>
  <c r="G4" i="15" a="1"/>
  <c r="G4" i="15"/>
  <c r="R3" i="15"/>
  <c r="S3" i="15" a="1"/>
  <c r="S3" i="15"/>
  <c r="Q3" i="15" a="1"/>
  <c r="Q3" i="15"/>
  <c r="O3" i="15" a="1"/>
  <c r="O3" i="15"/>
  <c r="M3" i="15" a="1"/>
  <c r="M3" i="15"/>
  <c r="K3" i="15" a="1"/>
  <c r="K3" i="15"/>
  <c r="I3" i="15" a="1"/>
  <c r="I3" i="15"/>
  <c r="G3" i="15" a="1"/>
  <c r="G3" i="15"/>
  <c r="R17" i="14"/>
  <c r="Q17" i="14" a="1"/>
  <c r="Q17" i="14"/>
  <c r="O17" i="14" a="1"/>
  <c r="O17" i="14"/>
  <c r="M17" i="14" a="1"/>
  <c r="M17" i="14"/>
  <c r="K17" i="14" a="1"/>
  <c r="K17" i="14"/>
  <c r="I17" i="14" a="1"/>
  <c r="I17" i="14"/>
  <c r="G17" i="14" a="1"/>
  <c r="G17" i="14"/>
  <c r="R16" i="14"/>
  <c r="Q16" i="14" a="1"/>
  <c r="Q16" i="14"/>
  <c r="O16" i="14" a="1"/>
  <c r="O16" i="14"/>
  <c r="M16" i="14" a="1"/>
  <c r="M16" i="14"/>
  <c r="K16" i="14" a="1"/>
  <c r="K16" i="14"/>
  <c r="I16" i="14" a="1"/>
  <c r="I16" i="14"/>
  <c r="G16" i="14" a="1"/>
  <c r="G16" i="14"/>
  <c r="R15" i="14"/>
  <c r="Q15" i="14" a="1"/>
  <c r="Q15" i="14"/>
  <c r="O15" i="14" a="1"/>
  <c r="O15" i="14"/>
  <c r="M15" i="14" a="1"/>
  <c r="M15" i="14"/>
  <c r="K15" i="14" a="1"/>
  <c r="K15" i="14"/>
  <c r="I15" i="14" a="1"/>
  <c r="I15" i="14"/>
  <c r="G15" i="14" a="1"/>
  <c r="G15" i="14"/>
  <c r="R14" i="14"/>
  <c r="Q14" i="14" a="1"/>
  <c r="Q14" i="14"/>
  <c r="O14" i="14" a="1"/>
  <c r="O14" i="14"/>
  <c r="M14" i="14" a="1"/>
  <c r="M14" i="14"/>
  <c r="K14" i="14" a="1"/>
  <c r="K14" i="14"/>
  <c r="I14" i="14" a="1"/>
  <c r="I14" i="14"/>
  <c r="G14" i="14" a="1"/>
  <c r="G14" i="14"/>
  <c r="R13" i="14"/>
  <c r="Q13" i="14" a="1"/>
  <c r="Q13" i="14"/>
  <c r="O13" i="14" a="1"/>
  <c r="O13" i="14"/>
  <c r="M13" i="14" a="1"/>
  <c r="M13" i="14"/>
  <c r="K13" i="14" a="1"/>
  <c r="K13" i="14"/>
  <c r="I13" i="14" a="1"/>
  <c r="I13" i="14"/>
  <c r="G13" i="14" a="1"/>
  <c r="G13" i="14"/>
  <c r="R12" i="14"/>
  <c r="Q12" i="14" a="1"/>
  <c r="Q12" i="14"/>
  <c r="O12" i="14" a="1"/>
  <c r="O12" i="14"/>
  <c r="M12" i="14" a="1"/>
  <c r="M12" i="14"/>
  <c r="K12" i="14" a="1"/>
  <c r="K12" i="14"/>
  <c r="I12" i="14" a="1"/>
  <c r="I12" i="14"/>
  <c r="G12" i="14" a="1"/>
  <c r="G12" i="14"/>
  <c r="R11" i="14"/>
  <c r="Q11" i="14" a="1"/>
  <c r="Q11" i="14"/>
  <c r="O11" i="14" a="1"/>
  <c r="O11" i="14"/>
  <c r="M11" i="14" a="1"/>
  <c r="M11" i="14"/>
  <c r="K11" i="14" a="1"/>
  <c r="K11" i="14"/>
  <c r="I11" i="14" a="1"/>
  <c r="I11" i="14"/>
  <c r="G11" i="14" a="1"/>
  <c r="G11" i="14"/>
  <c r="R10" i="14"/>
  <c r="Q10" i="14" a="1"/>
  <c r="Q10" i="14"/>
  <c r="O10" i="14" a="1"/>
  <c r="O10" i="14"/>
  <c r="M10" i="14" a="1"/>
  <c r="M10" i="14"/>
  <c r="K10" i="14" a="1"/>
  <c r="K10" i="14"/>
  <c r="I10" i="14" a="1"/>
  <c r="I10" i="14"/>
  <c r="G10" i="14" a="1"/>
  <c r="G10" i="14"/>
  <c r="R9" i="14"/>
  <c r="Q9" i="14" a="1"/>
  <c r="Q9" i="14"/>
  <c r="O9" i="14" a="1"/>
  <c r="O9" i="14"/>
  <c r="M9" i="14" a="1"/>
  <c r="M9" i="14"/>
  <c r="K9" i="14" a="1"/>
  <c r="K9" i="14"/>
  <c r="I9" i="14" a="1"/>
  <c r="I9" i="14"/>
  <c r="G9" i="14" a="1"/>
  <c r="G9" i="14"/>
  <c r="R8" i="14"/>
  <c r="Q8" i="14" a="1"/>
  <c r="Q8" i="14"/>
  <c r="O8" i="14" a="1"/>
  <c r="O8" i="14"/>
  <c r="M8" i="14" a="1"/>
  <c r="M8" i="14"/>
  <c r="K8" i="14" a="1"/>
  <c r="K8" i="14"/>
  <c r="I8" i="14" a="1"/>
  <c r="I8" i="14"/>
  <c r="G8" i="14" a="1"/>
  <c r="G8" i="14"/>
  <c r="R7" i="14"/>
  <c r="Q7" i="14" a="1"/>
  <c r="Q7" i="14"/>
  <c r="O7" i="14" a="1"/>
  <c r="O7" i="14"/>
  <c r="M7" i="14" a="1"/>
  <c r="M7" i="14"/>
  <c r="K7" i="14" a="1"/>
  <c r="K7" i="14"/>
  <c r="I7" i="14" a="1"/>
  <c r="I7" i="14"/>
  <c r="G7" i="14" a="1"/>
  <c r="G7" i="14"/>
  <c r="R6" i="14"/>
  <c r="Q6" i="14" a="1"/>
  <c r="Q6" i="14"/>
  <c r="O6" i="14" a="1"/>
  <c r="O6" i="14"/>
  <c r="M6" i="14" a="1"/>
  <c r="M6" i="14"/>
  <c r="K6" i="14" a="1"/>
  <c r="K6" i="14"/>
  <c r="I6" i="14" a="1"/>
  <c r="I6" i="14"/>
  <c r="R5" i="14"/>
  <c r="Q5" i="14" a="1"/>
  <c r="Q5" i="14"/>
  <c r="O5" i="14" a="1"/>
  <c r="O5" i="14"/>
  <c r="M5" i="14" a="1"/>
  <c r="M5" i="14"/>
  <c r="K5" i="14" a="1"/>
  <c r="K5" i="14"/>
  <c r="I5" i="14" a="1"/>
  <c r="I5" i="14"/>
  <c r="G5" i="14" a="1"/>
  <c r="G5" i="14"/>
  <c r="R4" i="14"/>
  <c r="Q4" i="14" a="1"/>
  <c r="Q4" i="14"/>
  <c r="O4" i="14" a="1"/>
  <c r="O4" i="14"/>
  <c r="M4" i="14" a="1"/>
  <c r="M4" i="14"/>
  <c r="K4" i="14" a="1"/>
  <c r="K4" i="14"/>
  <c r="I4" i="14" a="1"/>
  <c r="I4" i="14"/>
  <c r="G4" i="14" a="1"/>
  <c r="G4" i="14"/>
  <c r="R3" i="14"/>
  <c r="S3" i="14" a="1"/>
  <c r="S3" i="14"/>
  <c r="Q3" i="14" a="1"/>
  <c r="Q3" i="14"/>
  <c r="O3" i="14" a="1"/>
  <c r="O3" i="14"/>
  <c r="M3" i="14" a="1"/>
  <c r="M3" i="14"/>
  <c r="K3" i="14" a="1"/>
  <c r="K3" i="14"/>
  <c r="I3" i="14" a="1"/>
  <c r="I3" i="14"/>
  <c r="G3" i="14" a="1"/>
  <c r="G3" i="14"/>
  <c r="R11" i="13"/>
  <c r="Q11" i="13" a="1"/>
  <c r="Q11" i="13"/>
  <c r="O11" i="13" a="1"/>
  <c r="O11" i="13"/>
  <c r="M11" i="13" a="1"/>
  <c r="M11" i="13"/>
  <c r="K11" i="13" a="1"/>
  <c r="K11" i="13"/>
  <c r="I11" i="13" a="1"/>
  <c r="I11" i="13"/>
  <c r="G11" i="13" a="1"/>
  <c r="G11" i="13"/>
  <c r="R10" i="13"/>
  <c r="Q10" i="13" a="1"/>
  <c r="Q10" i="13"/>
  <c r="O10" i="13" a="1"/>
  <c r="O10" i="13"/>
  <c r="M10" i="13" a="1"/>
  <c r="M10" i="13"/>
  <c r="K10" i="13" a="1"/>
  <c r="K10" i="13"/>
  <c r="I10" i="13" a="1"/>
  <c r="I10" i="13"/>
  <c r="G10" i="13" a="1"/>
  <c r="G10" i="13"/>
  <c r="R9" i="13"/>
  <c r="Q9" i="13" a="1"/>
  <c r="Q9" i="13"/>
  <c r="O9" i="13" a="1"/>
  <c r="O9" i="13"/>
  <c r="M9" i="13" a="1"/>
  <c r="M9" i="13"/>
  <c r="K9" i="13" a="1"/>
  <c r="K9" i="13"/>
  <c r="I9" i="13" a="1"/>
  <c r="I9" i="13"/>
  <c r="R8" i="13"/>
  <c r="Q8" i="13" a="1"/>
  <c r="Q8" i="13"/>
  <c r="O8" i="13" a="1"/>
  <c r="O8" i="13"/>
  <c r="M8" i="13" a="1"/>
  <c r="M8" i="13"/>
  <c r="K8" i="13" a="1"/>
  <c r="K8" i="13"/>
  <c r="I8" i="13" a="1"/>
  <c r="I8" i="13"/>
  <c r="G8" i="13" a="1"/>
  <c r="G8" i="13"/>
  <c r="R7" i="13"/>
  <c r="Q7" i="13" a="1"/>
  <c r="Q7" i="13"/>
  <c r="O7" i="13" a="1"/>
  <c r="O7" i="13"/>
  <c r="M7" i="13" a="1"/>
  <c r="M7" i="13"/>
  <c r="K7" i="13" a="1"/>
  <c r="K7" i="13"/>
  <c r="I7" i="13" a="1"/>
  <c r="I7" i="13"/>
  <c r="G7" i="13" a="1"/>
  <c r="G7" i="13"/>
  <c r="R6" i="13"/>
  <c r="Q6" i="13" a="1"/>
  <c r="Q6" i="13"/>
  <c r="O6" i="13" a="1"/>
  <c r="O6" i="13"/>
  <c r="M6" i="13" a="1"/>
  <c r="M6" i="13"/>
  <c r="K6" i="13" a="1"/>
  <c r="K6" i="13"/>
  <c r="I6" i="13" a="1"/>
  <c r="I6" i="13"/>
  <c r="G6" i="13" a="1"/>
  <c r="G6" i="13"/>
  <c r="R5" i="13"/>
  <c r="Q5" i="13" a="1"/>
  <c r="Q5" i="13"/>
  <c r="O5" i="13" a="1"/>
  <c r="O5" i="13"/>
  <c r="M5" i="13" a="1"/>
  <c r="M5" i="13"/>
  <c r="K5" i="13" a="1"/>
  <c r="K5" i="13"/>
  <c r="I5" i="13" a="1"/>
  <c r="I5" i="13"/>
  <c r="G5" i="13" a="1"/>
  <c r="G5" i="13"/>
  <c r="R4" i="13"/>
  <c r="Q4" i="13" a="1"/>
  <c r="Q4" i="13"/>
  <c r="O4" i="13" a="1"/>
  <c r="O4" i="13"/>
  <c r="M4" i="13" a="1"/>
  <c r="M4" i="13"/>
  <c r="K4" i="13" a="1"/>
  <c r="K4" i="13"/>
  <c r="I4" i="13" a="1"/>
  <c r="I4" i="13"/>
  <c r="G4" i="13" a="1"/>
  <c r="G4" i="13"/>
  <c r="R3" i="13"/>
  <c r="S3" i="13" a="1"/>
  <c r="S3" i="13"/>
  <c r="Q3" i="13" a="1"/>
  <c r="Q3" i="13"/>
  <c r="O3" i="13" a="1"/>
  <c r="O3" i="13"/>
  <c r="M3" i="13" a="1"/>
  <c r="M3" i="13"/>
  <c r="K3" i="13" a="1"/>
  <c r="K3" i="13"/>
  <c r="I3" i="13" a="1"/>
  <c r="I3" i="13"/>
  <c r="G3" i="13" a="1"/>
  <c r="G3" i="13"/>
  <c r="R15" i="12"/>
  <c r="Q15" i="12" a="1"/>
  <c r="Q15" i="12"/>
  <c r="O15" i="12" a="1"/>
  <c r="O15" i="12"/>
  <c r="M15" i="12" a="1"/>
  <c r="M15" i="12"/>
  <c r="K15" i="12" a="1"/>
  <c r="K15" i="12"/>
  <c r="I15" i="12" a="1"/>
  <c r="I15" i="12"/>
  <c r="G15" i="12" a="1"/>
  <c r="G15" i="12"/>
  <c r="R14" i="12"/>
  <c r="Q14" i="12" a="1"/>
  <c r="Q14" i="12"/>
  <c r="O14" i="12" a="1"/>
  <c r="O14" i="12"/>
  <c r="M14" i="12" a="1"/>
  <c r="M14" i="12"/>
  <c r="K14" i="12" a="1"/>
  <c r="K14" i="12"/>
  <c r="I14" i="12" a="1"/>
  <c r="I14" i="12"/>
  <c r="G14" i="12" a="1"/>
  <c r="G14" i="12"/>
  <c r="R13" i="12"/>
  <c r="Q13" i="12" a="1"/>
  <c r="Q13" i="12"/>
  <c r="O13" i="12" a="1"/>
  <c r="O13" i="12"/>
  <c r="M13" i="12" a="1"/>
  <c r="M13" i="12"/>
  <c r="K13" i="12" a="1"/>
  <c r="K13" i="12"/>
  <c r="I13" i="12" a="1"/>
  <c r="I13" i="12"/>
  <c r="G13" i="12" a="1"/>
  <c r="G13" i="12"/>
  <c r="R12" i="12"/>
  <c r="Q12" i="12" a="1"/>
  <c r="Q12" i="12"/>
  <c r="O12" i="12" a="1"/>
  <c r="O12" i="12"/>
  <c r="M12" i="12" a="1"/>
  <c r="M12" i="12"/>
  <c r="K12" i="12" a="1"/>
  <c r="K12" i="12"/>
  <c r="I12" i="12" a="1"/>
  <c r="I12" i="12"/>
  <c r="G12" i="12" a="1"/>
  <c r="G12" i="12"/>
  <c r="R11" i="12"/>
  <c r="Q11" i="12" a="1"/>
  <c r="Q11" i="12"/>
  <c r="O11" i="12" a="1"/>
  <c r="O11" i="12"/>
  <c r="M11" i="12" a="1"/>
  <c r="M11" i="12"/>
  <c r="K11" i="12" a="1"/>
  <c r="K11" i="12"/>
  <c r="I11" i="12" a="1"/>
  <c r="I11" i="12"/>
  <c r="G11" i="12" a="1"/>
  <c r="G11" i="12"/>
  <c r="R10" i="12"/>
  <c r="Q10" i="12" a="1"/>
  <c r="Q10" i="12"/>
  <c r="O10" i="12" a="1"/>
  <c r="O10" i="12"/>
  <c r="M10" i="12" a="1"/>
  <c r="M10" i="12"/>
  <c r="K10" i="12" a="1"/>
  <c r="K10" i="12"/>
  <c r="I10" i="12" a="1"/>
  <c r="I10" i="12"/>
  <c r="G10" i="12" a="1"/>
  <c r="G10" i="12"/>
  <c r="R9" i="12"/>
  <c r="Q9" i="12" a="1"/>
  <c r="Q9" i="12"/>
  <c r="O9" i="12" a="1"/>
  <c r="O9" i="12"/>
  <c r="M9" i="12" a="1"/>
  <c r="M9" i="12"/>
  <c r="K9" i="12" a="1"/>
  <c r="K9" i="12"/>
  <c r="I9" i="12" a="1"/>
  <c r="I9" i="12"/>
  <c r="G9" i="12" a="1"/>
  <c r="G9" i="12"/>
  <c r="R8" i="12"/>
  <c r="Q8" i="12" a="1"/>
  <c r="Q8" i="12"/>
  <c r="O8" i="12" a="1"/>
  <c r="O8" i="12"/>
  <c r="M8" i="12" a="1"/>
  <c r="M8" i="12"/>
  <c r="K8" i="12" a="1"/>
  <c r="K8" i="12"/>
  <c r="I8" i="12" a="1"/>
  <c r="I8" i="12"/>
  <c r="G8" i="12" a="1"/>
  <c r="G8" i="12"/>
  <c r="R7" i="12"/>
  <c r="Q7" i="12" a="1"/>
  <c r="Q7" i="12"/>
  <c r="O7" i="12" a="1"/>
  <c r="O7" i="12"/>
  <c r="M7" i="12" a="1"/>
  <c r="M7" i="12"/>
  <c r="K7" i="12" a="1"/>
  <c r="K7" i="12"/>
  <c r="I7" i="12" a="1"/>
  <c r="I7" i="12"/>
  <c r="G7" i="12" a="1"/>
  <c r="G7" i="12"/>
  <c r="R6" i="12"/>
  <c r="Q6" i="12" a="1"/>
  <c r="Q6" i="12"/>
  <c r="O6" i="12" a="1"/>
  <c r="O6" i="12"/>
  <c r="M6" i="12" a="1"/>
  <c r="M6" i="12"/>
  <c r="K6" i="12" a="1"/>
  <c r="K6" i="12"/>
  <c r="I6" i="12" a="1"/>
  <c r="I6" i="12"/>
  <c r="G6" i="12" a="1"/>
  <c r="G6" i="12"/>
  <c r="R5" i="12"/>
  <c r="Q5" i="12" a="1"/>
  <c r="Q5" i="12"/>
  <c r="O5" i="12" a="1"/>
  <c r="O5" i="12"/>
  <c r="M5" i="12" a="1"/>
  <c r="M5" i="12"/>
  <c r="K5" i="12" a="1"/>
  <c r="K5" i="12"/>
  <c r="I5" i="12" a="1"/>
  <c r="I5" i="12"/>
  <c r="G5" i="12" a="1"/>
  <c r="G5" i="12"/>
  <c r="R4" i="12"/>
  <c r="Q4" i="12" a="1"/>
  <c r="Q4" i="12"/>
  <c r="O4" i="12" a="1"/>
  <c r="O4" i="12"/>
  <c r="M4" i="12" a="1"/>
  <c r="M4" i="12"/>
  <c r="K4" i="12" a="1"/>
  <c r="K4" i="12"/>
  <c r="I4" i="12" a="1"/>
  <c r="I4" i="12"/>
  <c r="G4" i="12" a="1"/>
  <c r="G4" i="12"/>
  <c r="R3" i="12"/>
  <c r="S3" i="12" a="1"/>
  <c r="S3" i="12"/>
  <c r="Q3" i="12" a="1"/>
  <c r="Q3" i="12"/>
  <c r="O3" i="12" a="1"/>
  <c r="O3" i="12"/>
  <c r="M3" i="12" a="1"/>
  <c r="M3" i="12"/>
  <c r="K3" i="12" a="1"/>
  <c r="K3" i="12"/>
  <c r="I3" i="12" a="1"/>
  <c r="I3" i="12"/>
  <c r="G3" i="12" a="1"/>
  <c r="G3" i="12"/>
  <c r="R19" i="11"/>
  <c r="Q19" i="11" a="1"/>
  <c r="Q19" i="11"/>
  <c r="O19" i="11" a="1"/>
  <c r="O19" i="11"/>
  <c r="M19" i="11" a="1"/>
  <c r="M19" i="11"/>
  <c r="K19" i="11" a="1"/>
  <c r="K19" i="11"/>
  <c r="I19" i="11" a="1"/>
  <c r="I19" i="11"/>
  <c r="G19" i="11" a="1"/>
  <c r="G19" i="11"/>
  <c r="R18" i="11"/>
  <c r="Q18" i="11" a="1"/>
  <c r="Q18" i="11"/>
  <c r="O18" i="11" a="1"/>
  <c r="O18" i="11"/>
  <c r="M18" i="11" a="1"/>
  <c r="M18" i="11"/>
  <c r="K18" i="11" a="1"/>
  <c r="K18" i="11"/>
  <c r="I18" i="11" a="1"/>
  <c r="I18" i="11"/>
  <c r="G18" i="11" a="1"/>
  <c r="G18" i="11"/>
  <c r="R17" i="11"/>
  <c r="Q17" i="11" a="1"/>
  <c r="Q17" i="11"/>
  <c r="O17" i="11" a="1"/>
  <c r="O17" i="11"/>
  <c r="M17" i="11" a="1"/>
  <c r="M17" i="11"/>
  <c r="K17" i="11" a="1"/>
  <c r="K17" i="11"/>
  <c r="I17" i="11" a="1"/>
  <c r="I17" i="11"/>
  <c r="G17" i="11" a="1"/>
  <c r="G17" i="11"/>
  <c r="R16" i="11"/>
  <c r="Q16" i="11" a="1"/>
  <c r="Q16" i="11"/>
  <c r="O16" i="11" a="1"/>
  <c r="O16" i="11"/>
  <c r="M16" i="11" a="1"/>
  <c r="M16" i="11"/>
  <c r="K16" i="11" a="1"/>
  <c r="K16" i="11"/>
  <c r="I16" i="11" a="1"/>
  <c r="I16" i="11"/>
  <c r="G16" i="11" a="1"/>
  <c r="G16" i="11"/>
  <c r="R15" i="11"/>
  <c r="Q15" i="11" a="1"/>
  <c r="Q15" i="11"/>
  <c r="O15" i="11" a="1"/>
  <c r="O15" i="11"/>
  <c r="M15" i="11" a="1"/>
  <c r="M15" i="11"/>
  <c r="K15" i="11" a="1"/>
  <c r="K15" i="11"/>
  <c r="I15" i="11" a="1"/>
  <c r="I15" i="11"/>
  <c r="G15" i="11" a="1"/>
  <c r="G15" i="11"/>
  <c r="R14" i="11"/>
  <c r="Q14" i="11" a="1"/>
  <c r="Q14" i="11"/>
  <c r="O14" i="11" a="1"/>
  <c r="O14" i="11"/>
  <c r="M14" i="11" a="1"/>
  <c r="M14" i="11"/>
  <c r="K14" i="11" a="1"/>
  <c r="K14" i="11"/>
  <c r="I14" i="11" a="1"/>
  <c r="I14" i="11"/>
  <c r="G14" i="11" a="1"/>
  <c r="G14" i="11"/>
  <c r="R13" i="11"/>
  <c r="Q13" i="11" a="1"/>
  <c r="Q13" i="11"/>
  <c r="O13" i="11" a="1"/>
  <c r="O13" i="11"/>
  <c r="M13" i="11" a="1"/>
  <c r="M13" i="11"/>
  <c r="K13" i="11" a="1"/>
  <c r="K13" i="11"/>
  <c r="I13" i="11" a="1"/>
  <c r="I13" i="11"/>
  <c r="G13" i="11" a="1"/>
  <c r="G13" i="11"/>
  <c r="R12" i="11"/>
  <c r="Q12" i="11" a="1"/>
  <c r="Q12" i="11"/>
  <c r="O12" i="11" a="1"/>
  <c r="O12" i="11"/>
  <c r="M12" i="11" a="1"/>
  <c r="M12" i="11"/>
  <c r="K12" i="11" a="1"/>
  <c r="K12" i="11"/>
  <c r="I12" i="11" a="1"/>
  <c r="I12" i="11"/>
  <c r="G12" i="11" a="1"/>
  <c r="G12" i="11"/>
  <c r="R11" i="11"/>
  <c r="Q11" i="11" a="1"/>
  <c r="Q11" i="11"/>
  <c r="O11" i="11" a="1"/>
  <c r="O11" i="11"/>
  <c r="M11" i="11" a="1"/>
  <c r="M11" i="11"/>
  <c r="K11" i="11" a="1"/>
  <c r="K11" i="11"/>
  <c r="I11" i="11" a="1"/>
  <c r="I11" i="11"/>
  <c r="G11" i="11" a="1"/>
  <c r="G11" i="11"/>
  <c r="R10" i="11"/>
  <c r="Q10" i="11" a="1"/>
  <c r="Q10" i="11"/>
  <c r="O10" i="11" a="1"/>
  <c r="O10" i="11"/>
  <c r="M10" i="11" a="1"/>
  <c r="M10" i="11"/>
  <c r="K10" i="11" a="1"/>
  <c r="K10" i="11"/>
  <c r="I10" i="11" a="1"/>
  <c r="I10" i="11"/>
  <c r="G10" i="11" a="1"/>
  <c r="G10" i="11"/>
  <c r="R9" i="11"/>
  <c r="Q9" i="11" a="1"/>
  <c r="Q9" i="11"/>
  <c r="O9" i="11" a="1"/>
  <c r="O9" i="11"/>
  <c r="M9" i="11" a="1"/>
  <c r="M9" i="11"/>
  <c r="K9" i="11" a="1"/>
  <c r="K9" i="11"/>
  <c r="I9" i="11" a="1"/>
  <c r="I9" i="11"/>
  <c r="G9" i="11" a="1"/>
  <c r="G9" i="11"/>
  <c r="R8" i="11"/>
  <c r="Q8" i="11" a="1"/>
  <c r="Q8" i="11"/>
  <c r="O8" i="11" a="1"/>
  <c r="O8" i="11"/>
  <c r="M8" i="11" a="1"/>
  <c r="M8" i="11"/>
  <c r="K8" i="11" a="1"/>
  <c r="K8" i="11"/>
  <c r="I8" i="11" a="1"/>
  <c r="I8" i="11"/>
  <c r="G8" i="11" a="1"/>
  <c r="G8" i="11"/>
  <c r="R7" i="11"/>
  <c r="Q7" i="11" a="1"/>
  <c r="Q7" i="11"/>
  <c r="O7" i="11" a="1"/>
  <c r="O7" i="11"/>
  <c r="M7" i="11" a="1"/>
  <c r="M7" i="11"/>
  <c r="K7" i="11" a="1"/>
  <c r="K7" i="11"/>
  <c r="I7" i="11" a="1"/>
  <c r="I7" i="11"/>
  <c r="G7" i="11" a="1"/>
  <c r="G7" i="11"/>
  <c r="R6" i="11"/>
  <c r="Q6" i="11" a="1"/>
  <c r="Q6" i="11"/>
  <c r="O6" i="11" a="1"/>
  <c r="O6" i="11"/>
  <c r="M6" i="11" a="1"/>
  <c r="M6" i="11"/>
  <c r="K6" i="11" a="1"/>
  <c r="K6" i="11"/>
  <c r="I6" i="11" a="1"/>
  <c r="I6" i="11"/>
  <c r="G6" i="11" a="1"/>
  <c r="G6" i="11"/>
  <c r="R5" i="11"/>
  <c r="Q5" i="11" a="1"/>
  <c r="Q5" i="11"/>
  <c r="O5" i="11" a="1"/>
  <c r="O5" i="11"/>
  <c r="M5" i="11" a="1"/>
  <c r="M5" i="11"/>
  <c r="K5" i="11" a="1"/>
  <c r="K5" i="11"/>
  <c r="I5" i="11" a="1"/>
  <c r="I5" i="11"/>
  <c r="G5" i="11" a="1"/>
  <c r="G5" i="11"/>
  <c r="R4" i="11"/>
  <c r="Q4" i="11" a="1"/>
  <c r="Q4" i="11"/>
  <c r="O4" i="11" a="1"/>
  <c r="O4" i="11"/>
  <c r="M4" i="11" a="1"/>
  <c r="M4" i="11"/>
  <c r="K4" i="11" a="1"/>
  <c r="K4" i="11"/>
  <c r="I4" i="11" a="1"/>
  <c r="I4" i="11"/>
  <c r="G4" i="11" a="1"/>
  <c r="G4" i="11"/>
  <c r="R3" i="11"/>
  <c r="S3" i="11" a="1"/>
  <c r="S3" i="11"/>
  <c r="Q3" i="11" a="1"/>
  <c r="Q3" i="11"/>
  <c r="O3" i="11" a="1"/>
  <c r="O3" i="11"/>
  <c r="M3" i="11" a="1"/>
  <c r="M3" i="11"/>
  <c r="K3" i="11" a="1"/>
  <c r="K3" i="11"/>
  <c r="I3" i="11" a="1"/>
  <c r="I3" i="11"/>
  <c r="G3" i="11" a="1"/>
  <c r="G3" i="11"/>
  <c r="R19" i="10"/>
  <c r="Q19" i="10" a="1"/>
  <c r="Q19" i="10"/>
  <c r="O19" i="10" a="1"/>
  <c r="O19" i="10"/>
  <c r="M19" i="10" a="1"/>
  <c r="M19" i="10"/>
  <c r="K19" i="10" a="1"/>
  <c r="K19" i="10"/>
  <c r="I19" i="10" a="1"/>
  <c r="I19" i="10"/>
  <c r="G19" i="10" a="1"/>
  <c r="G19" i="10"/>
  <c r="R18" i="10"/>
  <c r="Q18" i="10" a="1"/>
  <c r="Q18" i="10"/>
  <c r="O18" i="10" a="1"/>
  <c r="O18" i="10"/>
  <c r="M18" i="10" a="1"/>
  <c r="M18" i="10"/>
  <c r="K18" i="10" a="1"/>
  <c r="K18" i="10"/>
  <c r="I18" i="10" a="1"/>
  <c r="I18" i="10"/>
  <c r="G18" i="10" a="1"/>
  <c r="G18" i="10"/>
  <c r="R17" i="10"/>
  <c r="Q17" i="10" a="1"/>
  <c r="Q17" i="10"/>
  <c r="O17" i="10" a="1"/>
  <c r="O17" i="10"/>
  <c r="M17" i="10" a="1"/>
  <c r="M17" i="10"/>
  <c r="K17" i="10" a="1"/>
  <c r="K17" i="10"/>
  <c r="I17" i="10" a="1"/>
  <c r="I17" i="10"/>
  <c r="G17" i="10" a="1"/>
  <c r="G17" i="10"/>
  <c r="R16" i="10"/>
  <c r="Q16" i="10" a="1"/>
  <c r="Q16" i="10"/>
  <c r="O16" i="10" a="1"/>
  <c r="O16" i="10"/>
  <c r="M16" i="10" a="1"/>
  <c r="M16" i="10"/>
  <c r="K16" i="10" a="1"/>
  <c r="K16" i="10"/>
  <c r="I16" i="10" a="1"/>
  <c r="I16" i="10"/>
  <c r="G16" i="10" a="1"/>
  <c r="G16" i="10"/>
  <c r="R15" i="10"/>
  <c r="Q15" i="10" a="1"/>
  <c r="Q15" i="10"/>
  <c r="O15" i="10" a="1"/>
  <c r="O15" i="10"/>
  <c r="M15" i="10" a="1"/>
  <c r="M15" i="10"/>
  <c r="K15" i="10" a="1"/>
  <c r="K15" i="10"/>
  <c r="I15" i="10" a="1"/>
  <c r="I15" i="10"/>
  <c r="G15" i="10" a="1"/>
  <c r="G15" i="10"/>
  <c r="R14" i="10"/>
  <c r="Q14" i="10" a="1"/>
  <c r="Q14" i="10"/>
  <c r="O14" i="10" a="1"/>
  <c r="O14" i="10"/>
  <c r="M14" i="10" a="1"/>
  <c r="M14" i="10"/>
  <c r="K14" i="10" a="1"/>
  <c r="K14" i="10"/>
  <c r="I14" i="10" a="1"/>
  <c r="I14" i="10"/>
  <c r="G14" i="10" a="1"/>
  <c r="G14" i="10"/>
  <c r="R13" i="10"/>
  <c r="Q13" i="10" a="1"/>
  <c r="Q13" i="10"/>
  <c r="O13" i="10" a="1"/>
  <c r="O13" i="10"/>
  <c r="M13" i="10" a="1"/>
  <c r="M13" i="10"/>
  <c r="K13" i="10" a="1"/>
  <c r="K13" i="10"/>
  <c r="I13" i="10" a="1"/>
  <c r="I13" i="10"/>
  <c r="G13" i="10" a="1"/>
  <c r="G13" i="10"/>
  <c r="R12" i="10"/>
  <c r="Q12" i="10" a="1"/>
  <c r="Q12" i="10"/>
  <c r="O12" i="10" a="1"/>
  <c r="O12" i="10"/>
  <c r="M12" i="10" a="1"/>
  <c r="M12" i="10"/>
  <c r="K12" i="10" a="1"/>
  <c r="K12" i="10"/>
  <c r="I12" i="10" a="1"/>
  <c r="I12" i="10"/>
  <c r="G12" i="10" a="1"/>
  <c r="G12" i="10"/>
  <c r="Q11" i="10" a="1"/>
  <c r="Q11" i="10"/>
  <c r="O11" i="10" a="1"/>
  <c r="O11" i="10"/>
  <c r="M11" i="10" a="1"/>
  <c r="M11" i="10"/>
  <c r="K11" i="10" a="1"/>
  <c r="K11" i="10"/>
  <c r="G11" i="10" a="1"/>
  <c r="G11" i="10"/>
  <c r="R10" i="10"/>
  <c r="Q10" i="10" a="1"/>
  <c r="Q10" i="10"/>
  <c r="O10" i="10" a="1"/>
  <c r="O10" i="10"/>
  <c r="M10" i="10" a="1"/>
  <c r="M10" i="10"/>
  <c r="K10" i="10" a="1"/>
  <c r="K10" i="10"/>
  <c r="I10" i="10" a="1"/>
  <c r="I10" i="10"/>
  <c r="G10" i="10" a="1"/>
  <c r="G10" i="10"/>
  <c r="R9" i="10"/>
  <c r="Q9" i="10" a="1"/>
  <c r="Q9" i="10"/>
  <c r="O9" i="10" a="1"/>
  <c r="O9" i="10"/>
  <c r="M9" i="10" a="1"/>
  <c r="M9" i="10"/>
  <c r="K9" i="10" a="1"/>
  <c r="K9" i="10"/>
  <c r="I9" i="10" a="1"/>
  <c r="I9" i="10"/>
  <c r="G9" i="10" a="1"/>
  <c r="G9" i="10"/>
  <c r="R8" i="10"/>
  <c r="Q8" i="10" a="1"/>
  <c r="Q8" i="10"/>
  <c r="O8" i="10" a="1"/>
  <c r="O8" i="10"/>
  <c r="M8" i="10" a="1"/>
  <c r="M8" i="10"/>
  <c r="K8" i="10" a="1"/>
  <c r="K8" i="10"/>
  <c r="I8" i="10" a="1"/>
  <c r="I8" i="10"/>
  <c r="G8" i="10" a="1"/>
  <c r="G8" i="10"/>
  <c r="R7" i="10"/>
  <c r="Q7" i="10" a="1"/>
  <c r="Q7" i="10"/>
  <c r="O7" i="10" a="1"/>
  <c r="O7" i="10"/>
  <c r="M7" i="10" a="1"/>
  <c r="M7" i="10"/>
  <c r="K7" i="10" a="1"/>
  <c r="K7" i="10"/>
  <c r="I7" i="10" a="1"/>
  <c r="I7" i="10"/>
  <c r="G7" i="10" a="1"/>
  <c r="G7" i="10"/>
  <c r="R6" i="10"/>
  <c r="Q6" i="10" a="1"/>
  <c r="Q6" i="10"/>
  <c r="O6" i="10" a="1"/>
  <c r="O6" i="10"/>
  <c r="M6" i="10" a="1"/>
  <c r="M6" i="10"/>
  <c r="K6" i="10" a="1"/>
  <c r="K6" i="10"/>
  <c r="I6" i="10" a="1"/>
  <c r="I6" i="10"/>
  <c r="G6" i="10" a="1"/>
  <c r="G6" i="10"/>
  <c r="R5" i="10"/>
  <c r="Q5" i="10" a="1"/>
  <c r="Q5" i="10"/>
  <c r="O5" i="10" a="1"/>
  <c r="O5" i="10"/>
  <c r="M5" i="10" a="1"/>
  <c r="M5" i="10"/>
  <c r="K5" i="10" a="1"/>
  <c r="K5" i="10"/>
  <c r="I5" i="10" a="1"/>
  <c r="I5" i="10"/>
  <c r="R4" i="10"/>
  <c r="Q4" i="10" a="1"/>
  <c r="Q4" i="10"/>
  <c r="O4" i="10" a="1"/>
  <c r="O4" i="10"/>
  <c r="M4" i="10" a="1"/>
  <c r="M4" i="10"/>
  <c r="K4" i="10" a="1"/>
  <c r="K4" i="10"/>
  <c r="I4" i="10" a="1"/>
  <c r="I4" i="10"/>
  <c r="G4" i="10" a="1"/>
  <c r="G4" i="10"/>
  <c r="R3" i="10"/>
  <c r="S3" i="10" a="1"/>
  <c r="S3" i="10"/>
  <c r="Q3" i="10" a="1"/>
  <c r="Q3" i="10"/>
  <c r="O3" i="10" a="1"/>
  <c r="O3" i="10"/>
  <c r="M3" i="10" a="1"/>
  <c r="M3" i="10"/>
  <c r="K3" i="10" a="1"/>
  <c r="K3" i="10"/>
  <c r="I3" i="10" a="1"/>
  <c r="I3" i="10"/>
  <c r="G3" i="10" a="1"/>
  <c r="G3" i="10"/>
  <c r="R15" i="9"/>
  <c r="Q15" i="9" a="1"/>
  <c r="Q15" i="9"/>
  <c r="O15" i="9" a="1"/>
  <c r="O15" i="9"/>
  <c r="M15" i="9" a="1"/>
  <c r="M15" i="9"/>
  <c r="K15" i="9" a="1"/>
  <c r="K15" i="9"/>
  <c r="I15" i="9" a="1"/>
  <c r="I15" i="9"/>
  <c r="G15" i="9" a="1"/>
  <c r="G15" i="9"/>
  <c r="R14" i="9"/>
  <c r="Q14" i="9" a="1"/>
  <c r="Q14" i="9"/>
  <c r="O14" i="9" a="1"/>
  <c r="O14" i="9"/>
  <c r="M14" i="9" a="1"/>
  <c r="M14" i="9"/>
  <c r="K14" i="9" a="1"/>
  <c r="K14" i="9"/>
  <c r="I14" i="9" a="1"/>
  <c r="I14" i="9"/>
  <c r="G14" i="9" a="1"/>
  <c r="G14" i="9"/>
  <c r="R13" i="9"/>
  <c r="Q13" i="9" a="1"/>
  <c r="Q13" i="9"/>
  <c r="O13" i="9" a="1"/>
  <c r="O13" i="9"/>
  <c r="M13" i="9" a="1"/>
  <c r="M13" i="9"/>
  <c r="K13" i="9" a="1"/>
  <c r="K13" i="9"/>
  <c r="I13" i="9" a="1"/>
  <c r="I13" i="9"/>
  <c r="G13" i="9" a="1"/>
  <c r="G13" i="9"/>
  <c r="R12" i="9"/>
  <c r="Q12" i="9" a="1"/>
  <c r="Q12" i="9"/>
  <c r="O12" i="9" a="1"/>
  <c r="O12" i="9"/>
  <c r="M12" i="9" a="1"/>
  <c r="M12" i="9"/>
  <c r="K12" i="9" a="1"/>
  <c r="K12" i="9"/>
  <c r="I12" i="9" a="1"/>
  <c r="I12" i="9"/>
  <c r="G12" i="9" a="1"/>
  <c r="G12" i="9"/>
  <c r="R11" i="9"/>
  <c r="Q11" i="9" a="1"/>
  <c r="Q11" i="9"/>
  <c r="O11" i="9" a="1"/>
  <c r="O11" i="9"/>
  <c r="M11" i="9" a="1"/>
  <c r="M11" i="9"/>
  <c r="K11" i="9" a="1"/>
  <c r="K11" i="9"/>
  <c r="I11" i="9" a="1"/>
  <c r="I11" i="9"/>
  <c r="G11" i="9" a="1"/>
  <c r="G11" i="9"/>
  <c r="R10" i="9"/>
  <c r="Q10" i="9" a="1"/>
  <c r="Q10" i="9"/>
  <c r="O10" i="9" a="1"/>
  <c r="O10" i="9"/>
  <c r="M10" i="9" a="1"/>
  <c r="M10" i="9"/>
  <c r="K10" i="9" a="1"/>
  <c r="K10" i="9"/>
  <c r="I10" i="9" a="1"/>
  <c r="I10" i="9"/>
  <c r="G10" i="9" a="1"/>
  <c r="G10" i="9"/>
  <c r="R9" i="9"/>
  <c r="Q9" i="9" a="1"/>
  <c r="Q9" i="9"/>
  <c r="O9" i="9" a="1"/>
  <c r="O9" i="9"/>
  <c r="M9" i="9" a="1"/>
  <c r="M9" i="9"/>
  <c r="K9" i="9" a="1"/>
  <c r="K9" i="9"/>
  <c r="I9" i="9" a="1"/>
  <c r="I9" i="9"/>
  <c r="G9" i="9" a="1"/>
  <c r="G9" i="9"/>
  <c r="R8" i="9"/>
  <c r="Q8" i="9" a="1"/>
  <c r="Q8" i="9"/>
  <c r="O8" i="9" a="1"/>
  <c r="O8" i="9"/>
  <c r="M8" i="9" a="1"/>
  <c r="M8" i="9"/>
  <c r="K8" i="9" a="1"/>
  <c r="K8" i="9"/>
  <c r="I8" i="9" a="1"/>
  <c r="I8" i="9"/>
  <c r="G8" i="9" a="1"/>
  <c r="G8" i="9"/>
  <c r="R7" i="9"/>
  <c r="Q7" i="9" a="1"/>
  <c r="Q7" i="9"/>
  <c r="O7" i="9" a="1"/>
  <c r="O7" i="9"/>
  <c r="M7" i="9" a="1"/>
  <c r="M7" i="9"/>
  <c r="K7" i="9" a="1"/>
  <c r="K7" i="9"/>
  <c r="I7" i="9" a="1"/>
  <c r="I7" i="9"/>
  <c r="G7" i="9" a="1"/>
  <c r="G7" i="9"/>
  <c r="R6" i="9"/>
  <c r="Q6" i="9" a="1"/>
  <c r="Q6" i="9"/>
  <c r="O6" i="9" a="1"/>
  <c r="O6" i="9"/>
  <c r="M6" i="9" a="1"/>
  <c r="M6" i="9"/>
  <c r="K6" i="9" a="1"/>
  <c r="K6" i="9"/>
  <c r="I6" i="9" a="1"/>
  <c r="I6" i="9"/>
  <c r="G6" i="9" a="1"/>
  <c r="G6" i="9"/>
  <c r="R5" i="9"/>
  <c r="Q5" i="9" a="1"/>
  <c r="Q5" i="9"/>
  <c r="O5" i="9" a="1"/>
  <c r="O5" i="9"/>
  <c r="M5" i="9" a="1"/>
  <c r="M5" i="9"/>
  <c r="K5" i="9" a="1"/>
  <c r="K5" i="9"/>
  <c r="I5" i="9" a="1"/>
  <c r="I5" i="9"/>
  <c r="G5" i="9" a="1"/>
  <c r="G5" i="9"/>
  <c r="R4" i="9"/>
  <c r="Q4" i="9" a="1"/>
  <c r="Q4" i="9"/>
  <c r="O4" i="9" a="1"/>
  <c r="O4" i="9"/>
  <c r="M4" i="9" a="1"/>
  <c r="M4" i="9"/>
  <c r="K4" i="9" a="1"/>
  <c r="K4" i="9"/>
  <c r="I4" i="9" a="1"/>
  <c r="I4" i="9"/>
  <c r="G4" i="9" a="1"/>
  <c r="G4" i="9"/>
  <c r="R3" i="9"/>
  <c r="S3" i="9" a="1"/>
  <c r="S3" i="9"/>
  <c r="Q3" i="9" a="1"/>
  <c r="Q3" i="9"/>
  <c r="O3" i="9" a="1"/>
  <c r="O3" i="9"/>
  <c r="M3" i="9" a="1"/>
  <c r="M3" i="9"/>
  <c r="K3" i="9" a="1"/>
  <c r="K3" i="9"/>
  <c r="I3" i="9" a="1"/>
  <c r="I3" i="9"/>
  <c r="G3" i="9" a="1"/>
  <c r="G3" i="9"/>
  <c r="R14" i="8"/>
  <c r="Q14" i="8" a="1"/>
  <c r="Q14" i="8"/>
  <c r="O14" i="8" a="1"/>
  <c r="O14" i="8"/>
  <c r="M14" i="8" a="1"/>
  <c r="M14" i="8"/>
  <c r="K14" i="8" a="1"/>
  <c r="K14" i="8"/>
  <c r="I14" i="8" a="1"/>
  <c r="I14" i="8"/>
  <c r="G14" i="8" a="1"/>
  <c r="G14" i="8"/>
  <c r="R13" i="8"/>
  <c r="Q13" i="8" a="1"/>
  <c r="Q13" i="8"/>
  <c r="O13" i="8" a="1"/>
  <c r="O13" i="8"/>
  <c r="M13" i="8" a="1"/>
  <c r="M13" i="8"/>
  <c r="K13" i="8" a="1"/>
  <c r="K13" i="8"/>
  <c r="I13" i="8" a="1"/>
  <c r="I13" i="8"/>
  <c r="G13" i="8" a="1"/>
  <c r="G13" i="8"/>
  <c r="R12" i="8"/>
  <c r="Q12" i="8" a="1"/>
  <c r="Q12" i="8"/>
  <c r="O12" i="8" a="1"/>
  <c r="O12" i="8"/>
  <c r="M12" i="8" a="1"/>
  <c r="M12" i="8"/>
  <c r="K12" i="8" a="1"/>
  <c r="K12" i="8"/>
  <c r="I12" i="8" a="1"/>
  <c r="I12" i="8"/>
  <c r="G12" i="8" a="1"/>
  <c r="G12" i="8"/>
  <c r="R11" i="8"/>
  <c r="Q11" i="8" a="1"/>
  <c r="Q11" i="8"/>
  <c r="O11" i="8" a="1"/>
  <c r="O11" i="8"/>
  <c r="M11" i="8" a="1"/>
  <c r="M11" i="8"/>
  <c r="K11" i="8" a="1"/>
  <c r="K11" i="8"/>
  <c r="I11" i="8" a="1"/>
  <c r="I11" i="8"/>
  <c r="G11" i="8" a="1"/>
  <c r="G11" i="8"/>
  <c r="R10" i="8"/>
  <c r="Q10" i="8" a="1"/>
  <c r="Q10" i="8"/>
  <c r="O10" i="8" a="1"/>
  <c r="O10" i="8"/>
  <c r="M10" i="8" a="1"/>
  <c r="M10" i="8"/>
  <c r="K10" i="8" a="1"/>
  <c r="K10" i="8"/>
  <c r="I10" i="8" a="1"/>
  <c r="I10" i="8"/>
  <c r="G10" i="8" a="1"/>
  <c r="G10" i="8"/>
  <c r="R9" i="8"/>
  <c r="Q9" i="8" a="1"/>
  <c r="Q9" i="8"/>
  <c r="O9" i="8" a="1"/>
  <c r="O9" i="8"/>
  <c r="M9" i="8" a="1"/>
  <c r="M9" i="8"/>
  <c r="K9" i="8" a="1"/>
  <c r="K9" i="8"/>
  <c r="I9" i="8" a="1"/>
  <c r="I9" i="8"/>
  <c r="G9" i="8" a="1"/>
  <c r="G9" i="8"/>
  <c r="R8" i="8"/>
  <c r="Q8" i="8" a="1"/>
  <c r="Q8" i="8"/>
  <c r="O8" i="8" a="1"/>
  <c r="O8" i="8"/>
  <c r="M8" i="8" a="1"/>
  <c r="M8" i="8"/>
  <c r="K8" i="8" a="1"/>
  <c r="K8" i="8"/>
  <c r="I8" i="8" a="1"/>
  <c r="I8" i="8"/>
  <c r="G8" i="8" a="1"/>
  <c r="G8" i="8"/>
  <c r="R7" i="8"/>
  <c r="Q7" i="8" a="1"/>
  <c r="Q7" i="8"/>
  <c r="O7" i="8" a="1"/>
  <c r="O7" i="8"/>
  <c r="M7" i="8" a="1"/>
  <c r="M7" i="8"/>
  <c r="K7" i="8" a="1"/>
  <c r="K7" i="8"/>
  <c r="I7" i="8" a="1"/>
  <c r="I7" i="8"/>
  <c r="G7" i="8" a="1"/>
  <c r="G7" i="8"/>
  <c r="R6" i="8"/>
  <c r="Q6" i="8" a="1"/>
  <c r="Q6" i="8"/>
  <c r="O6" i="8" a="1"/>
  <c r="O6" i="8"/>
  <c r="M6" i="8" a="1"/>
  <c r="M6" i="8"/>
  <c r="K6" i="8" a="1"/>
  <c r="K6" i="8"/>
  <c r="I6" i="8" a="1"/>
  <c r="I6" i="8"/>
  <c r="G6" i="8" a="1"/>
  <c r="G6" i="8"/>
  <c r="R5" i="8"/>
  <c r="Q5" i="8" a="1"/>
  <c r="Q5" i="8"/>
  <c r="O5" i="8" a="1"/>
  <c r="O5" i="8"/>
  <c r="M5" i="8" a="1"/>
  <c r="M5" i="8"/>
  <c r="K5" i="8" a="1"/>
  <c r="K5" i="8"/>
  <c r="I5" i="8" a="1"/>
  <c r="I5" i="8"/>
  <c r="G5" i="8" a="1"/>
  <c r="G5" i="8"/>
  <c r="R4" i="8"/>
  <c r="Q4" i="8" a="1"/>
  <c r="Q4" i="8"/>
  <c r="O4" i="8" a="1"/>
  <c r="O4" i="8"/>
  <c r="M4" i="8" a="1"/>
  <c r="M4" i="8"/>
  <c r="K4" i="8" a="1"/>
  <c r="K4" i="8"/>
  <c r="I4" i="8" a="1"/>
  <c r="I4" i="8"/>
  <c r="G4" i="8" a="1"/>
  <c r="G4" i="8"/>
  <c r="R3" i="8"/>
  <c r="S3" i="8" a="1"/>
  <c r="S3" i="8"/>
  <c r="Q3" i="8" a="1"/>
  <c r="Q3" i="8"/>
  <c r="O3" i="8" a="1"/>
  <c r="O3" i="8"/>
  <c r="M3" i="8" a="1"/>
  <c r="M3" i="8"/>
  <c r="K3" i="8" a="1"/>
  <c r="K3" i="8"/>
  <c r="I3" i="8" a="1"/>
  <c r="I3" i="8"/>
  <c r="G3" i="8" a="1"/>
  <c r="G3" i="8"/>
  <c r="R17" i="7"/>
  <c r="Q17" i="7" a="1"/>
  <c r="Q17" i="7"/>
  <c r="O17" i="7" a="1"/>
  <c r="O17" i="7"/>
  <c r="M17" i="7" a="1"/>
  <c r="M17" i="7"/>
  <c r="K17" i="7" a="1"/>
  <c r="K17" i="7"/>
  <c r="I17" i="7" a="1"/>
  <c r="I17" i="7"/>
  <c r="G17" i="7" a="1"/>
  <c r="G17" i="7"/>
  <c r="R16" i="7"/>
  <c r="Q16" i="7" a="1"/>
  <c r="Q16" i="7"/>
  <c r="O16" i="7" a="1"/>
  <c r="O16" i="7"/>
  <c r="M16" i="7" a="1"/>
  <c r="M16" i="7"/>
  <c r="K16" i="7" a="1"/>
  <c r="K16" i="7"/>
  <c r="I16" i="7" a="1"/>
  <c r="I16" i="7"/>
  <c r="G16" i="7" a="1"/>
  <c r="G16" i="7"/>
  <c r="R15" i="7"/>
  <c r="Q15" i="7" a="1"/>
  <c r="Q15" i="7"/>
  <c r="O15" i="7" a="1"/>
  <c r="O15" i="7"/>
  <c r="M15" i="7" a="1"/>
  <c r="M15" i="7"/>
  <c r="K15" i="7" a="1"/>
  <c r="K15" i="7"/>
  <c r="I15" i="7" a="1"/>
  <c r="I15" i="7"/>
  <c r="G15" i="7" a="1"/>
  <c r="G15" i="7"/>
  <c r="R14" i="7"/>
  <c r="Q14" i="7" a="1"/>
  <c r="Q14" i="7"/>
  <c r="O14" i="7" a="1"/>
  <c r="O14" i="7"/>
  <c r="M14" i="7" a="1"/>
  <c r="M14" i="7"/>
  <c r="K14" i="7" a="1"/>
  <c r="K14" i="7"/>
  <c r="I14" i="7" a="1"/>
  <c r="I14" i="7"/>
  <c r="G14" i="7" a="1"/>
  <c r="G14" i="7"/>
  <c r="R13" i="7"/>
  <c r="Q13" i="7" a="1"/>
  <c r="Q13" i="7"/>
  <c r="O13" i="7" a="1"/>
  <c r="O13" i="7"/>
  <c r="M13" i="7" a="1"/>
  <c r="M13" i="7"/>
  <c r="K13" i="7" a="1"/>
  <c r="K13" i="7"/>
  <c r="I13" i="7" a="1"/>
  <c r="I13" i="7"/>
  <c r="G13" i="7" a="1"/>
  <c r="G13" i="7"/>
  <c r="R12" i="7"/>
  <c r="Q12" i="7" a="1"/>
  <c r="Q12" i="7"/>
  <c r="O12" i="7" a="1"/>
  <c r="O12" i="7"/>
  <c r="M12" i="7" a="1"/>
  <c r="M12" i="7"/>
  <c r="K12" i="7" a="1"/>
  <c r="K12" i="7"/>
  <c r="I12" i="7" a="1"/>
  <c r="I12" i="7"/>
  <c r="G12" i="7" a="1"/>
  <c r="G12" i="7"/>
  <c r="R11" i="7"/>
  <c r="Q11" i="7" a="1"/>
  <c r="Q11" i="7"/>
  <c r="O11" i="7" a="1"/>
  <c r="O11" i="7"/>
  <c r="M11" i="7" a="1"/>
  <c r="M11" i="7"/>
  <c r="K11" i="7" a="1"/>
  <c r="K11" i="7"/>
  <c r="I11" i="7" a="1"/>
  <c r="I11" i="7"/>
  <c r="G11" i="7" a="1"/>
  <c r="G11" i="7"/>
  <c r="R10" i="7"/>
  <c r="Q10" i="7" a="1"/>
  <c r="Q10" i="7"/>
  <c r="O10" i="7" a="1"/>
  <c r="O10" i="7"/>
  <c r="M10" i="7" a="1"/>
  <c r="M10" i="7"/>
  <c r="K10" i="7" a="1"/>
  <c r="K10" i="7"/>
  <c r="I10" i="7" a="1"/>
  <c r="I10" i="7"/>
  <c r="G10" i="7" a="1"/>
  <c r="G10" i="7"/>
  <c r="R9" i="7"/>
  <c r="Q9" i="7" a="1"/>
  <c r="Q9" i="7"/>
  <c r="O9" i="7" a="1"/>
  <c r="O9" i="7"/>
  <c r="M9" i="7" a="1"/>
  <c r="M9" i="7"/>
  <c r="K9" i="7" a="1"/>
  <c r="K9" i="7"/>
  <c r="I9" i="7" a="1"/>
  <c r="I9" i="7"/>
  <c r="G9" i="7" a="1"/>
  <c r="G9" i="7"/>
  <c r="R8" i="7"/>
  <c r="Q8" i="7" a="1"/>
  <c r="Q8" i="7"/>
  <c r="O8" i="7" a="1"/>
  <c r="O8" i="7"/>
  <c r="M8" i="7" a="1"/>
  <c r="M8" i="7"/>
  <c r="K8" i="7" a="1"/>
  <c r="K8" i="7"/>
  <c r="I8" i="7" a="1"/>
  <c r="I8" i="7"/>
  <c r="G8" i="7" a="1"/>
  <c r="G8" i="7"/>
  <c r="R7" i="7"/>
  <c r="Q7" i="7" a="1"/>
  <c r="Q7" i="7"/>
  <c r="O7" i="7" a="1"/>
  <c r="O7" i="7"/>
  <c r="M7" i="7" a="1"/>
  <c r="M7" i="7"/>
  <c r="K7" i="7" a="1"/>
  <c r="K7" i="7"/>
  <c r="I7" i="7" a="1"/>
  <c r="I7" i="7"/>
  <c r="G7" i="7" a="1"/>
  <c r="G7" i="7"/>
  <c r="R6" i="7"/>
  <c r="Q6" i="7" a="1"/>
  <c r="Q6" i="7"/>
  <c r="O6" i="7" a="1"/>
  <c r="O6" i="7"/>
  <c r="M6" i="7" a="1"/>
  <c r="M6" i="7"/>
  <c r="K6" i="7" a="1"/>
  <c r="K6" i="7"/>
  <c r="I6" i="7" a="1"/>
  <c r="I6" i="7"/>
  <c r="G6" i="7" a="1"/>
  <c r="G6" i="7"/>
  <c r="R5" i="7"/>
  <c r="Q5" i="7" a="1"/>
  <c r="Q5" i="7"/>
  <c r="O5" i="7" a="1"/>
  <c r="O5" i="7"/>
  <c r="M5" i="7" a="1"/>
  <c r="M5" i="7"/>
  <c r="K5" i="7" a="1"/>
  <c r="K5" i="7"/>
  <c r="I5" i="7" a="1"/>
  <c r="I5" i="7"/>
  <c r="G5" i="7" a="1"/>
  <c r="G5" i="7"/>
  <c r="R4" i="7"/>
  <c r="Q4" i="7" a="1"/>
  <c r="Q4" i="7"/>
  <c r="O4" i="7" a="1"/>
  <c r="O4" i="7"/>
  <c r="M4" i="7" a="1"/>
  <c r="M4" i="7"/>
  <c r="K4" i="7" a="1"/>
  <c r="K4" i="7"/>
  <c r="I4" i="7" a="1"/>
  <c r="I4" i="7"/>
  <c r="G4" i="7" a="1"/>
  <c r="G4" i="7"/>
  <c r="R3" i="7"/>
  <c r="S3" i="7" a="1"/>
  <c r="S3" i="7"/>
  <c r="Q3" i="7" a="1"/>
  <c r="Q3" i="7"/>
  <c r="O3" i="7" a="1"/>
  <c r="O3" i="7"/>
  <c r="M3" i="7" a="1"/>
  <c r="M3" i="7"/>
  <c r="K3" i="7" a="1"/>
  <c r="K3" i="7"/>
  <c r="I3" i="7" a="1"/>
  <c r="I3" i="7"/>
  <c r="G3" i="7" a="1"/>
  <c r="G3" i="7"/>
  <c r="Q16" i="6" a="1"/>
  <c r="Q16" i="6"/>
  <c r="O16" i="6" a="1"/>
  <c r="O16" i="6"/>
  <c r="M16" i="6" a="1"/>
  <c r="M16" i="6"/>
  <c r="K16" i="6" a="1"/>
  <c r="K16" i="6"/>
  <c r="I16" i="6" a="1"/>
  <c r="I16" i="6"/>
  <c r="G16" i="6" a="1"/>
  <c r="G16" i="6"/>
  <c r="Q14" i="6" a="1"/>
  <c r="Q14" i="6"/>
  <c r="O14" i="6" a="1"/>
  <c r="O14" i="6"/>
  <c r="M14" i="6" a="1"/>
  <c r="M14" i="6"/>
  <c r="K14" i="6" a="1"/>
  <c r="K14" i="6"/>
  <c r="I14" i="6" a="1"/>
  <c r="I14" i="6"/>
  <c r="G14" i="6" a="1"/>
  <c r="G14" i="6"/>
  <c r="Q13" i="6" a="1"/>
  <c r="Q13" i="6"/>
  <c r="O13" i="6" a="1"/>
  <c r="O13" i="6"/>
  <c r="M13" i="6" a="1"/>
  <c r="M13" i="6"/>
  <c r="K13" i="6" a="1"/>
  <c r="K13" i="6"/>
  <c r="I13" i="6" a="1"/>
  <c r="I13" i="6"/>
  <c r="G13" i="6" a="1"/>
  <c r="G13" i="6"/>
  <c r="Q12" i="6" a="1"/>
  <c r="Q12" i="6"/>
  <c r="O12" i="6" a="1"/>
  <c r="O12" i="6"/>
  <c r="M12" i="6" a="1"/>
  <c r="M12" i="6"/>
  <c r="K12" i="6" a="1"/>
  <c r="K12" i="6"/>
  <c r="I12" i="6" a="1"/>
  <c r="I12" i="6"/>
  <c r="G12" i="6" a="1"/>
  <c r="G12" i="6"/>
  <c r="Q11" i="6" a="1"/>
  <c r="Q11" i="6"/>
  <c r="O11" i="6" a="1"/>
  <c r="O11" i="6"/>
  <c r="M11" i="6" a="1"/>
  <c r="M11" i="6"/>
  <c r="K11" i="6" a="1"/>
  <c r="K11" i="6"/>
  <c r="I11" i="6" a="1"/>
  <c r="I11" i="6"/>
  <c r="G11" i="6" a="1"/>
  <c r="G11" i="6"/>
  <c r="Q10" i="6" a="1"/>
  <c r="Q10" i="6"/>
  <c r="O10" i="6" a="1"/>
  <c r="O10" i="6"/>
  <c r="M10" i="6" a="1"/>
  <c r="M10" i="6"/>
  <c r="K10" i="6" a="1"/>
  <c r="K10" i="6"/>
  <c r="I10" i="6" a="1"/>
  <c r="I10" i="6"/>
  <c r="G10" i="6" a="1"/>
  <c r="G10" i="6"/>
  <c r="Q9" i="6" a="1"/>
  <c r="Q9" i="6"/>
  <c r="O9" i="6" a="1"/>
  <c r="O9" i="6"/>
  <c r="M9" i="6" a="1"/>
  <c r="M9" i="6"/>
  <c r="K9" i="6" a="1"/>
  <c r="K9" i="6"/>
  <c r="I9" i="6" a="1"/>
  <c r="I9" i="6"/>
  <c r="G9" i="6" a="1"/>
  <c r="G9" i="6"/>
  <c r="Q8" i="6" a="1"/>
  <c r="Q8" i="6"/>
  <c r="O8" i="6" a="1"/>
  <c r="O8" i="6"/>
  <c r="M8" i="6" a="1"/>
  <c r="M8" i="6"/>
  <c r="K8" i="6" a="1"/>
  <c r="K8" i="6"/>
  <c r="I8" i="6" a="1"/>
  <c r="I8" i="6"/>
  <c r="G8" i="6" a="1"/>
  <c r="G8" i="6"/>
  <c r="Q7" i="6" a="1"/>
  <c r="Q7" i="6"/>
  <c r="O7" i="6" a="1"/>
  <c r="O7" i="6"/>
  <c r="M7" i="6" a="1"/>
  <c r="M7" i="6"/>
  <c r="K7" i="6" a="1"/>
  <c r="K7" i="6"/>
  <c r="I7" i="6" a="1"/>
  <c r="I7" i="6"/>
  <c r="G7" i="6" a="1"/>
  <c r="G7" i="6"/>
  <c r="Q6" i="6" a="1"/>
  <c r="Q6" i="6"/>
  <c r="O6" i="6" a="1"/>
  <c r="O6" i="6"/>
  <c r="M6" i="6" a="1"/>
  <c r="M6" i="6"/>
  <c r="K6" i="6" a="1"/>
  <c r="K6" i="6"/>
  <c r="I6" i="6" a="1"/>
  <c r="I6" i="6"/>
  <c r="G6" i="6" a="1"/>
  <c r="G6" i="6"/>
  <c r="Q5" i="6" a="1"/>
  <c r="Q5" i="6"/>
  <c r="O5" i="6" a="1"/>
  <c r="O5" i="6"/>
  <c r="M5" i="6" a="1"/>
  <c r="M5" i="6"/>
  <c r="K5" i="6" a="1"/>
  <c r="K5" i="6"/>
  <c r="I5" i="6" a="1"/>
  <c r="I5" i="6"/>
  <c r="G5" i="6" a="1"/>
  <c r="G5" i="6"/>
  <c r="Q4" i="6" a="1"/>
  <c r="Q4" i="6"/>
  <c r="O4" i="6" a="1"/>
  <c r="O4" i="6"/>
  <c r="M4" i="6" a="1"/>
  <c r="M4" i="6"/>
  <c r="K4" i="6" a="1"/>
  <c r="K4" i="6"/>
  <c r="I4" i="6" a="1"/>
  <c r="I4" i="6"/>
  <c r="G4" i="6" a="1"/>
  <c r="G4" i="6"/>
  <c r="S3" i="6" a="1"/>
  <c r="S3" i="6"/>
  <c r="Q3" i="6" a="1"/>
  <c r="Q3" i="6"/>
  <c r="O3" i="6" a="1"/>
  <c r="O3" i="6"/>
  <c r="M3" i="6" a="1"/>
  <c r="M3" i="6"/>
  <c r="K3" i="6" a="1"/>
  <c r="K3" i="6"/>
  <c r="I3" i="6" a="1"/>
  <c r="I3" i="6"/>
  <c r="G3" i="6" a="1"/>
  <c r="G3" i="6"/>
  <c r="R7" i="5"/>
  <c r="Q7" i="5" a="1"/>
  <c r="Q7" i="5"/>
  <c r="O7" i="5" a="1"/>
  <c r="O7" i="5"/>
  <c r="M7" i="5" a="1"/>
  <c r="M7" i="5"/>
  <c r="K7" i="5" a="1"/>
  <c r="K7" i="5"/>
  <c r="I7" i="5" a="1"/>
  <c r="I7" i="5"/>
  <c r="G7" i="5" a="1"/>
  <c r="G7" i="5"/>
  <c r="R6" i="5"/>
  <c r="Q6" i="5" a="1"/>
  <c r="Q6" i="5"/>
  <c r="O6" i="5" a="1"/>
  <c r="O6" i="5"/>
  <c r="M6" i="5" a="1"/>
  <c r="M6" i="5"/>
  <c r="K6" i="5" a="1"/>
  <c r="K6" i="5"/>
  <c r="I6" i="5" a="1"/>
  <c r="I6" i="5"/>
  <c r="G6" i="5" a="1"/>
  <c r="G6" i="5"/>
  <c r="Q4" i="5" a="1"/>
  <c r="Q4" i="5"/>
  <c r="O4" i="5" a="1"/>
  <c r="O4" i="5"/>
  <c r="M4" i="5" a="1"/>
  <c r="M4" i="5"/>
  <c r="K4" i="5" a="1"/>
  <c r="K4" i="5"/>
  <c r="I4" i="5" a="1"/>
  <c r="I4" i="5"/>
  <c r="G4" i="5" a="1"/>
  <c r="G4" i="5"/>
  <c r="R3" i="5"/>
  <c r="S3" i="5" a="1"/>
  <c r="S3" i="5"/>
  <c r="Q3" i="5" a="1"/>
  <c r="Q3" i="5"/>
  <c r="O3" i="5" a="1"/>
  <c r="O3" i="5"/>
  <c r="M3" i="5" a="1"/>
  <c r="M3" i="5"/>
  <c r="K3" i="5" a="1"/>
  <c r="K3" i="5"/>
  <c r="I3" i="5" a="1"/>
  <c r="I3" i="5"/>
  <c r="R9" i="4"/>
  <c r="Q9" i="4" a="1"/>
  <c r="Q9" i="4"/>
  <c r="O9" i="4" a="1"/>
  <c r="O9" i="4"/>
  <c r="M9" i="4" a="1"/>
  <c r="M9" i="4"/>
  <c r="K9" i="4" a="1"/>
  <c r="K9" i="4"/>
  <c r="I9" i="4" a="1"/>
  <c r="I9" i="4"/>
  <c r="G9" i="4" a="1"/>
  <c r="G9" i="4"/>
  <c r="R8" i="4"/>
  <c r="Q8" i="4" a="1"/>
  <c r="Q8" i="4"/>
  <c r="O8" i="4" a="1"/>
  <c r="O8" i="4"/>
  <c r="M8" i="4" a="1"/>
  <c r="M8" i="4"/>
  <c r="K8" i="4" a="1"/>
  <c r="K8" i="4"/>
  <c r="I8" i="4" a="1"/>
  <c r="I8" i="4"/>
  <c r="G8" i="4" a="1"/>
  <c r="G8" i="4"/>
  <c r="R7" i="4"/>
  <c r="Q7" i="4" a="1"/>
  <c r="Q7" i="4"/>
  <c r="O7" i="4" a="1"/>
  <c r="O7" i="4"/>
  <c r="M7" i="4" a="1"/>
  <c r="M7" i="4"/>
  <c r="K7" i="4" a="1"/>
  <c r="K7" i="4"/>
  <c r="I7" i="4" a="1"/>
  <c r="I7" i="4"/>
  <c r="G7" i="4" a="1"/>
  <c r="G7" i="4"/>
  <c r="R6" i="4"/>
  <c r="Q6" i="4" a="1"/>
  <c r="Q6" i="4"/>
  <c r="O6" i="4" a="1"/>
  <c r="O6" i="4"/>
  <c r="M6" i="4" a="1"/>
  <c r="M6" i="4"/>
  <c r="K6" i="4" a="1"/>
  <c r="K6" i="4"/>
  <c r="I6" i="4" a="1"/>
  <c r="I6" i="4"/>
  <c r="G6" i="4" a="1"/>
  <c r="G6" i="4"/>
  <c r="R5" i="4"/>
  <c r="Q5" i="4" a="1"/>
  <c r="Q5" i="4"/>
  <c r="O5" i="4" a="1"/>
  <c r="O5" i="4"/>
  <c r="M5" i="4" a="1"/>
  <c r="M5" i="4"/>
  <c r="K5" i="4" a="1"/>
  <c r="K5" i="4"/>
  <c r="I5" i="4" a="1"/>
  <c r="I5" i="4"/>
  <c r="G5" i="4" a="1"/>
  <c r="G5" i="4"/>
  <c r="R4" i="4"/>
  <c r="Q4" i="4" a="1"/>
  <c r="Q4" i="4"/>
  <c r="O4" i="4" a="1"/>
  <c r="O4" i="4"/>
  <c r="M4" i="4" a="1"/>
  <c r="M4" i="4"/>
  <c r="K4" i="4" a="1"/>
  <c r="K4" i="4"/>
  <c r="I4" i="4" a="1"/>
  <c r="I4" i="4"/>
  <c r="G4" i="4" a="1"/>
  <c r="G4" i="4"/>
  <c r="R3" i="4"/>
  <c r="S3" i="4" a="1"/>
  <c r="S3" i="4"/>
  <c r="Q3" i="4" a="1"/>
  <c r="Q3" i="4"/>
  <c r="O3" i="4" a="1"/>
  <c r="O3" i="4"/>
  <c r="M3" i="4" a="1"/>
  <c r="M3" i="4"/>
  <c r="K3" i="4" a="1"/>
  <c r="K3" i="4"/>
  <c r="I3" i="4" a="1"/>
  <c r="I3" i="4"/>
  <c r="G3" i="4" a="1"/>
  <c r="G3" i="4"/>
  <c r="R16" i="3"/>
  <c r="Q16" i="3" a="1"/>
  <c r="Q16" i="3"/>
  <c r="O16" i="3" a="1"/>
  <c r="O16" i="3"/>
  <c r="M16" i="3" a="1"/>
  <c r="M16" i="3"/>
  <c r="K16" i="3" a="1"/>
  <c r="K16" i="3"/>
  <c r="I16" i="3" a="1"/>
  <c r="I16" i="3"/>
  <c r="G16" i="3" a="1"/>
  <c r="G16" i="3"/>
  <c r="R15" i="3"/>
  <c r="Q15" i="3" a="1"/>
  <c r="Q15" i="3"/>
  <c r="O15" i="3" a="1"/>
  <c r="O15" i="3"/>
  <c r="M15" i="3" a="1"/>
  <c r="M15" i="3"/>
  <c r="K15" i="3" a="1"/>
  <c r="K15" i="3"/>
  <c r="I15" i="3" a="1"/>
  <c r="I15" i="3"/>
  <c r="G15" i="3" a="1"/>
  <c r="G15" i="3"/>
  <c r="R14" i="3"/>
  <c r="Q14" i="3" a="1"/>
  <c r="Q14" i="3"/>
  <c r="O14" i="3" a="1"/>
  <c r="O14" i="3"/>
  <c r="M14" i="3" a="1"/>
  <c r="M14" i="3"/>
  <c r="K14" i="3" a="1"/>
  <c r="K14" i="3"/>
  <c r="I14" i="3" a="1"/>
  <c r="I14" i="3"/>
  <c r="G14" i="3" a="1"/>
  <c r="G14" i="3"/>
  <c r="R13" i="3"/>
  <c r="Q13" i="3" a="1"/>
  <c r="Q13" i="3"/>
  <c r="O13" i="3" a="1"/>
  <c r="O13" i="3"/>
  <c r="M13" i="3" a="1"/>
  <c r="M13" i="3"/>
  <c r="K13" i="3" a="1"/>
  <c r="K13" i="3"/>
  <c r="I13" i="3" a="1"/>
  <c r="I13" i="3"/>
  <c r="G13" i="3" a="1"/>
  <c r="G13" i="3"/>
  <c r="R12" i="3"/>
  <c r="Q12" i="3" a="1"/>
  <c r="Q12" i="3"/>
  <c r="O12" i="3" a="1"/>
  <c r="O12" i="3"/>
  <c r="M12" i="3" a="1"/>
  <c r="M12" i="3"/>
  <c r="K12" i="3" a="1"/>
  <c r="K12" i="3"/>
  <c r="I12" i="3" a="1"/>
  <c r="I12" i="3"/>
  <c r="G12" i="3" a="1"/>
  <c r="G12" i="3"/>
  <c r="R11" i="3"/>
  <c r="Q11" i="3" a="1"/>
  <c r="Q11" i="3"/>
  <c r="O11" i="3" a="1"/>
  <c r="O11" i="3"/>
  <c r="M11" i="3" a="1"/>
  <c r="M11" i="3"/>
  <c r="K11" i="3" a="1"/>
  <c r="K11" i="3"/>
  <c r="I11" i="3" a="1"/>
  <c r="I11" i="3"/>
  <c r="G11" i="3" a="1"/>
  <c r="G11" i="3"/>
  <c r="R10" i="3"/>
  <c r="Q10" i="3" a="1"/>
  <c r="Q10" i="3"/>
  <c r="O10" i="3" a="1"/>
  <c r="O10" i="3"/>
  <c r="M10" i="3" a="1"/>
  <c r="M10" i="3"/>
  <c r="K10" i="3" a="1"/>
  <c r="K10" i="3"/>
  <c r="I10" i="3" a="1"/>
  <c r="I10" i="3"/>
  <c r="G10" i="3" a="1"/>
  <c r="G10" i="3"/>
  <c r="R9" i="3"/>
  <c r="Q9" i="3" a="1"/>
  <c r="Q9" i="3"/>
  <c r="O9" i="3" a="1"/>
  <c r="O9" i="3"/>
  <c r="M9" i="3" a="1"/>
  <c r="M9" i="3"/>
  <c r="K9" i="3" a="1"/>
  <c r="K9" i="3"/>
  <c r="I9" i="3" a="1"/>
  <c r="I9" i="3"/>
  <c r="G9" i="3" a="1"/>
  <c r="G9" i="3"/>
  <c r="R8" i="3"/>
  <c r="Q8" i="3" a="1"/>
  <c r="Q8" i="3"/>
  <c r="O8" i="3" a="1"/>
  <c r="O8" i="3"/>
  <c r="M8" i="3" a="1"/>
  <c r="M8" i="3"/>
  <c r="K8" i="3" a="1"/>
  <c r="K8" i="3"/>
  <c r="I8" i="3" a="1"/>
  <c r="I8" i="3"/>
  <c r="G8" i="3" a="1"/>
  <c r="G8" i="3"/>
  <c r="R7" i="3"/>
  <c r="Q7" i="3" a="1"/>
  <c r="Q7" i="3"/>
  <c r="O7" i="3" a="1"/>
  <c r="O7" i="3"/>
  <c r="M7" i="3" a="1"/>
  <c r="M7" i="3"/>
  <c r="K7" i="3" a="1"/>
  <c r="K7" i="3"/>
  <c r="I7" i="3" a="1"/>
  <c r="I7" i="3"/>
  <c r="G7" i="3" a="1"/>
  <c r="G7" i="3"/>
  <c r="R6" i="3"/>
  <c r="Q6" i="3" a="1"/>
  <c r="Q6" i="3"/>
  <c r="O6" i="3" a="1"/>
  <c r="O6" i="3"/>
  <c r="M6" i="3" a="1"/>
  <c r="M6" i="3"/>
  <c r="K6" i="3" a="1"/>
  <c r="K6" i="3"/>
  <c r="I6" i="3" a="1"/>
  <c r="I6" i="3"/>
  <c r="G6" i="3" a="1"/>
  <c r="G6" i="3"/>
  <c r="R5" i="3"/>
  <c r="Q5" i="3" a="1"/>
  <c r="Q5" i="3"/>
  <c r="O5" i="3" a="1"/>
  <c r="O5" i="3"/>
  <c r="M5" i="3" a="1"/>
  <c r="M5" i="3"/>
  <c r="K5" i="3" a="1"/>
  <c r="K5" i="3"/>
  <c r="I5" i="3" a="1"/>
  <c r="I5" i="3"/>
  <c r="G5" i="3" a="1"/>
  <c r="G5" i="3"/>
  <c r="R4" i="3"/>
  <c r="Q4" i="3" a="1"/>
  <c r="Q4" i="3"/>
  <c r="O4" i="3" a="1"/>
  <c r="O4" i="3"/>
  <c r="M4" i="3" a="1"/>
  <c r="M4" i="3"/>
  <c r="K4" i="3" a="1"/>
  <c r="K4" i="3"/>
  <c r="I4" i="3" a="1"/>
  <c r="I4" i="3"/>
  <c r="G4" i="3" a="1"/>
  <c r="G4" i="3"/>
  <c r="R3" i="3"/>
  <c r="S3" i="3" a="1"/>
  <c r="S3" i="3"/>
  <c r="Q3" i="3" a="1"/>
  <c r="Q3" i="3"/>
  <c r="O3" i="3" a="1"/>
  <c r="O3" i="3"/>
  <c r="M3" i="3" a="1"/>
  <c r="M3" i="3"/>
  <c r="K3" i="3" a="1"/>
  <c r="K3" i="3"/>
  <c r="I3" i="3" a="1"/>
  <c r="I3" i="3"/>
  <c r="G3" i="3" a="1"/>
  <c r="G3" i="3"/>
  <c r="R10" i="2"/>
  <c r="Q10" i="2" a="1"/>
  <c r="Q10" i="2"/>
  <c r="O10" i="2" a="1"/>
  <c r="O10" i="2"/>
  <c r="M10" i="2" a="1"/>
  <c r="M10" i="2"/>
  <c r="K10" i="2" a="1"/>
  <c r="K10" i="2"/>
  <c r="I10" i="2" a="1"/>
  <c r="I10" i="2"/>
  <c r="G10" i="2" a="1"/>
  <c r="G10" i="2"/>
  <c r="R9" i="2"/>
  <c r="Q9" i="2" a="1"/>
  <c r="Q9" i="2"/>
  <c r="O9" i="2" a="1"/>
  <c r="O9" i="2"/>
  <c r="M9" i="2" a="1"/>
  <c r="M9" i="2"/>
  <c r="K9" i="2" a="1"/>
  <c r="K9" i="2"/>
  <c r="I9" i="2" a="1"/>
  <c r="I9" i="2"/>
  <c r="G9" i="2" a="1"/>
  <c r="G9" i="2"/>
  <c r="R6" i="2"/>
  <c r="Q6" i="2" a="1"/>
  <c r="Q6" i="2"/>
  <c r="O6" i="2" a="1"/>
  <c r="O6" i="2"/>
  <c r="M6" i="2" a="1"/>
  <c r="M6" i="2"/>
  <c r="K6" i="2" a="1"/>
  <c r="K6" i="2"/>
  <c r="I6" i="2" a="1"/>
  <c r="I6" i="2"/>
  <c r="G6" i="2" a="1"/>
  <c r="G6" i="2"/>
  <c r="R5" i="2"/>
  <c r="Q5" i="2" a="1"/>
  <c r="Q5" i="2"/>
  <c r="O5" i="2" a="1"/>
  <c r="O5" i="2"/>
  <c r="M5" i="2" a="1"/>
  <c r="M5" i="2"/>
  <c r="K5" i="2" a="1"/>
  <c r="K5" i="2"/>
  <c r="I5" i="2" a="1"/>
  <c r="I5" i="2"/>
  <c r="G5" i="2" a="1"/>
  <c r="G5" i="2"/>
  <c r="R4" i="2"/>
  <c r="Q4" i="2" a="1"/>
  <c r="Q4" i="2"/>
  <c r="O4" i="2" a="1"/>
  <c r="O4" i="2"/>
  <c r="M4" i="2" a="1"/>
  <c r="M4" i="2"/>
  <c r="K4" i="2" a="1"/>
  <c r="K4" i="2"/>
  <c r="I4" i="2" a="1"/>
  <c r="I4" i="2"/>
  <c r="G4" i="2" a="1"/>
  <c r="G4" i="2"/>
  <c r="R3" i="2"/>
  <c r="S3" i="2" a="1"/>
  <c r="S3" i="2"/>
  <c r="Q3" i="2" a="1"/>
  <c r="Q3" i="2"/>
  <c r="O3" i="2" a="1"/>
  <c r="O3" i="2"/>
  <c r="M3" i="2" a="1"/>
  <c r="M3" i="2"/>
  <c r="K3" i="2" a="1"/>
  <c r="K3" i="2"/>
  <c r="I3" i="2" a="1"/>
  <c r="I3" i="2"/>
  <c r="G3" i="2" a="1"/>
  <c r="G3" i="2"/>
  <c r="G3" i="1" a="1"/>
  <c r="G3" i="1"/>
  <c r="R5" i="1"/>
  <c r="Q5" i="1" a="1"/>
  <c r="Q5" i="1"/>
  <c r="O5" i="1" a="1"/>
  <c r="O5" i="1"/>
  <c r="M5" i="1" a="1"/>
  <c r="M5" i="1"/>
  <c r="K5" i="1" a="1"/>
  <c r="K5" i="1"/>
  <c r="I5" i="1" a="1"/>
  <c r="I5" i="1"/>
  <c r="G5" i="1" a="1"/>
  <c r="G5" i="1"/>
  <c r="R4" i="1"/>
  <c r="Q4" i="1" a="1"/>
  <c r="Q4" i="1"/>
  <c r="O4" i="1" a="1"/>
  <c r="O4" i="1"/>
  <c r="M4" i="1" a="1"/>
  <c r="M4" i="1"/>
  <c r="K4" i="1" a="1"/>
  <c r="K4" i="1"/>
  <c r="I4" i="1" a="1"/>
  <c r="I4" i="1"/>
  <c r="G4" i="1" a="1"/>
  <c r="G4" i="1"/>
  <c r="O3" i="1" a="1"/>
  <c r="O3" i="1"/>
  <c r="M3" i="1" a="1"/>
  <c r="M3" i="1"/>
  <c r="K3" i="1" a="1"/>
  <c r="K3" i="1"/>
  <c r="I3" i="1" a="1"/>
  <c r="I3" i="1"/>
  <c r="S4" i="1" a="1"/>
  <c r="S4" i="1"/>
  <c r="S5" i="1" a="1"/>
  <c r="S5" i="1"/>
  <c r="S4" i="2" a="1"/>
  <c r="S4" i="2"/>
  <c r="S5" i="2" a="1"/>
  <c r="S5" i="2"/>
  <c r="S6" i="2" a="1"/>
  <c r="S6" i="2"/>
  <c r="S9" i="2" a="1"/>
  <c r="S9" i="2"/>
  <c r="S10" i="2" a="1"/>
  <c r="S10" i="2"/>
  <c r="S4" i="3" a="1"/>
  <c r="S4" i="3"/>
  <c r="S5" i="3" a="1"/>
  <c r="S5" i="3"/>
  <c r="S6" i="3" a="1"/>
  <c r="S6" i="3"/>
  <c r="S7" i="3" a="1"/>
  <c r="S7" i="3"/>
  <c r="S8" i="3" a="1"/>
  <c r="S8" i="3"/>
  <c r="S9" i="3" a="1"/>
  <c r="S9" i="3"/>
  <c r="S10" i="3" a="1"/>
  <c r="S10" i="3"/>
  <c r="S11" i="3" a="1"/>
  <c r="S11" i="3"/>
  <c r="S12" i="3" a="1"/>
  <c r="S12" i="3"/>
  <c r="S13" i="3" a="1"/>
  <c r="S13" i="3"/>
  <c r="S14" i="3" a="1"/>
  <c r="S14" i="3"/>
  <c r="S15" i="3" a="1"/>
  <c r="S15" i="3"/>
  <c r="S16" i="3" a="1"/>
  <c r="S16" i="3"/>
  <c r="S4" i="4" a="1"/>
  <c r="S4" i="4"/>
  <c r="S5" i="4" a="1"/>
  <c r="S5" i="4"/>
  <c r="S6" i="4" a="1"/>
  <c r="S6" i="4"/>
  <c r="S7" i="4" a="1"/>
  <c r="S7" i="4"/>
  <c r="S8" i="4" a="1"/>
  <c r="S8" i="4"/>
  <c r="S9" i="4" a="1"/>
  <c r="S9" i="4"/>
  <c r="S4" i="5" a="1"/>
  <c r="S4" i="5"/>
  <c r="S6" i="5" a="1"/>
  <c r="S6" i="5"/>
  <c r="S7" i="5" a="1"/>
  <c r="S7" i="5"/>
  <c r="S4" i="6" a="1"/>
  <c r="S4" i="6"/>
  <c r="S5" i="6" a="1"/>
  <c r="S5" i="6"/>
  <c r="S6" i="6" a="1"/>
  <c r="S6" i="6"/>
  <c r="S7" i="6" a="1"/>
  <c r="S7" i="6"/>
  <c r="S8" i="6" a="1"/>
  <c r="S8" i="6"/>
  <c r="S9" i="6" a="1"/>
  <c r="S9" i="6"/>
  <c r="S10" i="6" a="1"/>
  <c r="S10" i="6"/>
  <c r="S11" i="6" a="1"/>
  <c r="S11" i="6"/>
  <c r="S12" i="6" a="1"/>
  <c r="S12" i="6"/>
  <c r="S13" i="6" a="1"/>
  <c r="S13" i="6"/>
  <c r="S14" i="6" a="1"/>
  <c r="S14" i="6"/>
  <c r="S16" i="6" a="1"/>
  <c r="S16" i="6"/>
  <c r="S4" i="7" a="1"/>
  <c r="S4" i="7"/>
  <c r="S5" i="7" a="1"/>
  <c r="S5" i="7"/>
  <c r="S6" i="7" a="1"/>
  <c r="S6" i="7"/>
  <c r="S7" i="7" a="1"/>
  <c r="S7" i="7"/>
  <c r="S8" i="7" a="1"/>
  <c r="S8" i="7"/>
  <c r="S9" i="7" a="1"/>
  <c r="S9" i="7"/>
  <c r="S10" i="7" a="1"/>
  <c r="S10" i="7"/>
  <c r="S11" i="7" a="1"/>
  <c r="S11" i="7"/>
  <c r="S12" i="7" a="1"/>
  <c r="S12" i="7"/>
  <c r="S13" i="7" a="1"/>
  <c r="S13" i="7"/>
  <c r="S14" i="7" a="1"/>
  <c r="S14" i="7"/>
  <c r="S15" i="7" a="1"/>
  <c r="S15" i="7"/>
  <c r="S16" i="7" a="1"/>
  <c r="S16" i="7"/>
  <c r="S17" i="7" a="1"/>
  <c r="S17" i="7"/>
  <c r="S4" i="8" a="1"/>
  <c r="S4" i="8"/>
  <c r="S5" i="8" a="1"/>
  <c r="S5" i="8"/>
  <c r="S6" i="8" a="1"/>
  <c r="S6" i="8"/>
  <c r="S7" i="8" a="1"/>
  <c r="S7" i="8"/>
  <c r="S8" i="8" a="1"/>
  <c r="S8" i="8"/>
  <c r="S9" i="8" a="1"/>
  <c r="S9" i="8"/>
  <c r="S10" i="8" a="1"/>
  <c r="S10" i="8"/>
  <c r="S11" i="8" a="1"/>
  <c r="S11" i="8"/>
  <c r="S12" i="8" a="1"/>
  <c r="S12" i="8"/>
  <c r="S13" i="8" a="1"/>
  <c r="S13" i="8"/>
  <c r="S14" i="8" a="1"/>
  <c r="S14" i="8"/>
  <c r="S4" i="9" a="1"/>
  <c r="S4" i="9"/>
  <c r="S5" i="9" a="1"/>
  <c r="S5" i="9"/>
  <c r="S6" i="9" a="1"/>
  <c r="S6" i="9"/>
  <c r="S7" i="9" a="1"/>
  <c r="S7" i="9"/>
  <c r="S8" i="9" a="1"/>
  <c r="S8" i="9"/>
  <c r="S9" i="9" a="1"/>
  <c r="S9" i="9"/>
  <c r="S10" i="9" a="1"/>
  <c r="S10" i="9"/>
  <c r="S11" i="9" a="1"/>
  <c r="S11" i="9"/>
  <c r="S12" i="9" a="1"/>
  <c r="S12" i="9"/>
  <c r="S13" i="9" a="1"/>
  <c r="S13" i="9"/>
  <c r="S14" i="9" a="1"/>
  <c r="S14" i="9"/>
  <c r="S15" i="9" a="1"/>
  <c r="S15" i="9"/>
  <c r="S4" i="10" a="1"/>
  <c r="S4" i="10"/>
  <c r="S5" i="10" a="1"/>
  <c r="S5" i="10"/>
  <c r="S6" i="10" a="1"/>
  <c r="S6" i="10"/>
  <c r="S7" i="10" a="1"/>
  <c r="S7" i="10"/>
  <c r="S8" i="10" a="1"/>
  <c r="S8" i="10"/>
  <c r="S9" i="10" a="1"/>
  <c r="S9" i="10"/>
  <c r="S10" i="10" a="1"/>
  <c r="S10" i="10"/>
  <c r="S11" i="10" a="1"/>
  <c r="S11" i="10"/>
  <c r="S12" i="10" a="1"/>
  <c r="S12" i="10"/>
  <c r="S13" i="10" a="1"/>
  <c r="S13" i="10"/>
  <c r="S14" i="10" a="1"/>
  <c r="S14" i="10"/>
  <c r="S15" i="10" a="1"/>
  <c r="S15" i="10"/>
  <c r="S16" i="10" a="1"/>
  <c r="S16" i="10"/>
  <c r="S17" i="10" a="1"/>
  <c r="S17" i="10"/>
  <c r="S18" i="10" a="1"/>
  <c r="S18" i="10"/>
  <c r="S19" i="10" a="1"/>
  <c r="S19" i="10"/>
  <c r="S4" i="11" a="1"/>
  <c r="S4" i="11"/>
  <c r="S5" i="11" a="1"/>
  <c r="S5" i="11"/>
  <c r="S6" i="11" a="1"/>
  <c r="S6" i="11"/>
  <c r="S7" i="11" a="1"/>
  <c r="S7" i="11"/>
  <c r="S8" i="11" a="1"/>
  <c r="S8" i="11"/>
  <c r="S9" i="11" a="1"/>
  <c r="S9" i="11"/>
  <c r="S10" i="11" a="1"/>
  <c r="S10" i="11"/>
  <c r="S11" i="11" a="1"/>
  <c r="S11" i="11"/>
  <c r="S12" i="11" a="1"/>
  <c r="S12" i="11"/>
  <c r="S13" i="11" a="1"/>
  <c r="S13" i="11"/>
  <c r="S14" i="11" a="1"/>
  <c r="S14" i="11"/>
  <c r="S15" i="11" a="1"/>
  <c r="S15" i="11"/>
  <c r="S16" i="11" a="1"/>
  <c r="S16" i="11"/>
  <c r="S17" i="11" a="1"/>
  <c r="S17" i="11"/>
  <c r="S18" i="11" a="1"/>
  <c r="S18" i="11"/>
  <c r="S19" i="11" a="1"/>
  <c r="S19" i="11"/>
  <c r="S4" i="12" a="1"/>
  <c r="S4" i="12"/>
  <c r="S5" i="12" a="1"/>
  <c r="S5" i="12"/>
  <c r="S6" i="12" a="1"/>
  <c r="S6" i="12"/>
  <c r="S7" i="12" a="1"/>
  <c r="S7" i="12"/>
  <c r="S8" i="12" a="1"/>
  <c r="S8" i="12"/>
  <c r="S9" i="12" a="1"/>
  <c r="S9" i="12"/>
  <c r="S10" i="12" a="1"/>
  <c r="S10" i="12"/>
  <c r="S11" i="12" a="1"/>
  <c r="S11" i="12"/>
  <c r="S12" i="12" a="1"/>
  <c r="S12" i="12"/>
  <c r="S13" i="12" a="1"/>
  <c r="S13" i="12"/>
  <c r="S14" i="12" a="1"/>
  <c r="S14" i="12"/>
  <c r="S15" i="12" a="1"/>
  <c r="S15" i="12"/>
  <c r="S4" i="13" a="1"/>
  <c r="S4" i="13"/>
  <c r="S5" i="13" a="1"/>
  <c r="S5" i="13"/>
  <c r="S6" i="13" a="1"/>
  <c r="S6" i="13"/>
  <c r="S7" i="13" a="1"/>
  <c r="S7" i="13"/>
  <c r="S8" i="13" a="1"/>
  <c r="S8" i="13"/>
  <c r="S9" i="13" a="1"/>
  <c r="S9" i="13"/>
  <c r="S10" i="13" a="1"/>
  <c r="S10" i="13"/>
  <c r="S11" i="13" a="1"/>
  <c r="S11" i="13"/>
  <c r="S4" i="14" a="1"/>
  <c r="S4" i="14"/>
  <c r="S5" i="14" a="1"/>
  <c r="S5" i="14"/>
  <c r="S6" i="14" a="1"/>
  <c r="S6" i="14"/>
  <c r="S7" i="14" a="1"/>
  <c r="S7" i="14"/>
  <c r="S8" i="14" a="1"/>
  <c r="S8" i="14"/>
  <c r="S9" i="14" a="1"/>
  <c r="S9" i="14"/>
  <c r="S10" i="14" a="1"/>
  <c r="S10" i="14"/>
  <c r="S11" i="14" a="1"/>
  <c r="S11" i="14"/>
  <c r="S12" i="14" a="1"/>
  <c r="S12" i="14"/>
  <c r="S13" i="14" a="1"/>
  <c r="S13" i="14"/>
  <c r="S14" i="14" a="1"/>
  <c r="S14" i="14"/>
  <c r="S15" i="14" a="1"/>
  <c r="S15" i="14"/>
  <c r="S16" i="14" a="1"/>
  <c r="S16" i="14"/>
  <c r="S17" i="14" a="1"/>
  <c r="S17" i="14"/>
  <c r="S4" i="15" a="1"/>
  <c r="S4" i="15"/>
  <c r="S5" i="15" a="1"/>
  <c r="S5" i="15"/>
  <c r="S6" i="15" a="1"/>
  <c r="S6" i="15"/>
  <c r="S7" i="15" a="1"/>
  <c r="S7" i="15"/>
  <c r="S8" i="15" a="1"/>
  <c r="S8" i="15"/>
  <c r="S9" i="15" a="1"/>
  <c r="S9" i="15"/>
  <c r="S10" i="15" a="1"/>
  <c r="S10" i="15"/>
  <c r="S11" i="15" a="1"/>
  <c r="S11" i="15"/>
  <c r="S13" i="15" a="1"/>
  <c r="S13" i="15"/>
  <c r="S14" i="15" a="1"/>
  <c r="S14" i="15"/>
  <c r="S15" i="15" a="1"/>
  <c r="S15" i="15"/>
  <c r="S16" i="15" a="1"/>
  <c r="S16" i="15"/>
  <c r="S4" i="16" a="1"/>
  <c r="S4" i="16"/>
  <c r="S5" i="16" a="1"/>
  <c r="S5" i="16"/>
  <c r="S6" i="16" a="1"/>
  <c r="S6" i="16"/>
  <c r="S7" i="16" a="1"/>
  <c r="S7" i="16"/>
  <c r="S9" i="16" a="1"/>
  <c r="S9" i="16"/>
  <c r="S10" i="16" a="1"/>
  <c r="S10" i="16"/>
  <c r="S11" i="16" a="1"/>
  <c r="S11" i="16"/>
  <c r="S12" i="16" a="1"/>
  <c r="S12" i="16"/>
  <c r="S13" i="16" a="1"/>
  <c r="S13" i="16"/>
  <c r="S8" i="17" a="1"/>
  <c r="S8" i="17"/>
  <c r="S9" i="17" a="1"/>
  <c r="S9" i="17"/>
  <c r="S10" i="17" a="1"/>
  <c r="S10" i="17"/>
  <c r="S11" i="17" a="1"/>
  <c r="S11" i="17"/>
  <c r="S3" i="1" a="1"/>
  <c r="S3" i="1"/>
  <c r="S5" i="5" a="1"/>
  <c r="S5" i="5"/>
  <c r="S12" i="15" a="1"/>
  <c r="S12" i="15"/>
  <c r="S8" i="16" a="1"/>
  <c r="S8" i="16"/>
  <c r="S4" i="17" a="1"/>
  <c r="S4" i="17"/>
  <c r="S5" i="17" a="1"/>
  <c r="S5" i="17"/>
  <c r="S6" i="17" a="1"/>
  <c r="S6" i="17"/>
  <c r="S7" i="17" a="1"/>
  <c r="S7" i="17"/>
  <c r="S8" i="2" a="1"/>
  <c r="S8" i="2"/>
  <c r="S7" i="2" a="1"/>
  <c r="S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<sst xmlns="http://schemas.openxmlformats.org/spreadsheetml/2006/main" count="782" uniqueCount="239">
  <si>
    <t>NAME</t>
  </si>
  <si>
    <t>AGE</t>
  </si>
  <si>
    <t>CAT</t>
  </si>
  <si>
    <t>CLUB</t>
  </si>
  <si>
    <t>VAULT</t>
  </si>
  <si>
    <t>BEAM</t>
  </si>
  <si>
    <t>TUMBLE</t>
  </si>
  <si>
    <t>R+C</t>
  </si>
  <si>
    <t>TRAMPETTE</t>
  </si>
  <si>
    <t>BARS</t>
  </si>
  <si>
    <t>TOTAL</t>
  </si>
  <si>
    <t>Hallie Williams</t>
  </si>
  <si>
    <t>Whitehall</t>
  </si>
  <si>
    <t>Red 2018</t>
  </si>
  <si>
    <t>Octavia Walker</t>
  </si>
  <si>
    <t>Ella Jobling</t>
  </si>
  <si>
    <t>Darcey Williams</t>
  </si>
  <si>
    <t>Red 2017</t>
  </si>
  <si>
    <t>Ivy O'reilly</t>
  </si>
  <si>
    <t xml:space="preserve"> Red 2017</t>
  </si>
  <si>
    <t>Mabel Mccarthy</t>
  </si>
  <si>
    <t>Nina Ward</t>
  </si>
  <si>
    <t>Elsie Hadley</t>
  </si>
  <si>
    <t>Swallows</t>
  </si>
  <si>
    <t>Chiara Leone</t>
  </si>
  <si>
    <t>Havering</t>
  </si>
  <si>
    <t>Anaya Williamson</t>
  </si>
  <si>
    <t>Emily Anderson</t>
  </si>
  <si>
    <t>Gyrus</t>
  </si>
  <si>
    <t>Red 2016+</t>
  </si>
  <si>
    <t>Amelia Cook</t>
  </si>
  <si>
    <t>Scarlett Apaloo-Edwards</t>
  </si>
  <si>
    <t>Lois Haidar</t>
  </si>
  <si>
    <t>Maddie Byford</t>
  </si>
  <si>
    <t>Scarlett Bond</t>
  </si>
  <si>
    <t>Scarlett Hayward</t>
  </si>
  <si>
    <t>Amelia Wong</t>
  </si>
  <si>
    <t>Crystal Palace</t>
  </si>
  <si>
    <t>Sofia Clara West</t>
  </si>
  <si>
    <t>Leah seale</t>
  </si>
  <si>
    <t>Sophia Maillard</t>
  </si>
  <si>
    <t>Kailah Raby</t>
  </si>
  <si>
    <t>Jessica Nightingale</t>
  </si>
  <si>
    <t>Beau Oliver</t>
  </si>
  <si>
    <t>Millie Clubb</t>
  </si>
  <si>
    <t>Milton Keynes</t>
  </si>
  <si>
    <t>Orange  2018/2017</t>
  </si>
  <si>
    <t>Helen Adele Mai Ibarrar</t>
  </si>
  <si>
    <t>Imogen Harvey</t>
  </si>
  <si>
    <t>Ava Darke</t>
  </si>
  <si>
    <t>Matilda Jupp</t>
  </si>
  <si>
    <t>Ruaa Nayak</t>
  </si>
  <si>
    <t>Ida-Rose McCormack</t>
  </si>
  <si>
    <t>Layla Vella</t>
  </si>
  <si>
    <t>Pembroke Athleta</t>
  </si>
  <si>
    <t>Orange 2016</t>
  </si>
  <si>
    <t>Olivia Mckeller</t>
  </si>
  <si>
    <t>Niamh Anderson</t>
  </si>
  <si>
    <t>Isobel Hackett</t>
  </si>
  <si>
    <t>Juno Siobhan</t>
  </si>
  <si>
    <t>Orange 2015</t>
  </si>
  <si>
    <t>Imara Kario</t>
  </si>
  <si>
    <t>Daisy Marshall</t>
  </si>
  <si>
    <t>Layla Chidgey</t>
  </si>
  <si>
    <t>Megan Eastward</t>
  </si>
  <si>
    <t>Sydney Lombard</t>
  </si>
  <si>
    <t>Poppy Courtney</t>
  </si>
  <si>
    <t>Sophia Thiel</t>
  </si>
  <si>
    <t>Jasmine Hurst</t>
  </si>
  <si>
    <t>Lillian McCarthy</t>
  </si>
  <si>
    <t>Kimiko Shillaker</t>
  </si>
  <si>
    <t>Iona Staff</t>
  </si>
  <si>
    <t>Rosie Dunne</t>
  </si>
  <si>
    <t>Betty Gillman-Lonergan</t>
  </si>
  <si>
    <t>Jasmine Fung</t>
  </si>
  <si>
    <t>Orange 2014/2013</t>
  </si>
  <si>
    <t>Emily Stock</t>
  </si>
  <si>
    <t>Daisy Garcia</t>
  </si>
  <si>
    <t>Orla King</t>
  </si>
  <si>
    <t>Catalina Marin</t>
  </si>
  <si>
    <t>Grace Allen</t>
  </si>
  <si>
    <t>Madison Blackman</t>
  </si>
  <si>
    <t>Rosie Jones</t>
  </si>
  <si>
    <t>Vienna Tootell</t>
  </si>
  <si>
    <t>Emily Terry</t>
  </si>
  <si>
    <t>Maisie Bell</t>
  </si>
  <si>
    <t>Millie Beckett</t>
  </si>
  <si>
    <t>Zac Prazsky</t>
  </si>
  <si>
    <t>Jenson McCutchenson</t>
  </si>
  <si>
    <t>Isobel Hammond</t>
  </si>
  <si>
    <t>Sade Dawkins</t>
  </si>
  <si>
    <t>Yellow 2017/2016</t>
  </si>
  <si>
    <t xml:space="preserve">Zoe Saunders </t>
  </si>
  <si>
    <t>Isla Helm</t>
  </si>
  <si>
    <t>Tiana Francis-Bates</t>
  </si>
  <si>
    <t>Kiera Burchett</t>
  </si>
  <si>
    <t>Leyla Botha</t>
  </si>
  <si>
    <t xml:space="preserve">Olive Beech </t>
  </si>
  <si>
    <t>Tygerlilly Harris</t>
  </si>
  <si>
    <t>Rosie Jobling</t>
  </si>
  <si>
    <t>Summer Anderson</t>
  </si>
  <si>
    <t>Isabelle Goodwin</t>
  </si>
  <si>
    <t>Ava Day</t>
  </si>
  <si>
    <t>Maya Benjamin</t>
  </si>
  <si>
    <t>Yellow 2015</t>
  </si>
  <si>
    <t>Jessie Brown</t>
  </si>
  <si>
    <t>Dynamix</t>
  </si>
  <si>
    <t>Ellie Johns</t>
  </si>
  <si>
    <t>Maylise Werduch</t>
  </si>
  <si>
    <t>Tianna Hodkinson</t>
  </si>
  <si>
    <t xml:space="preserve">Eva Rigby </t>
  </si>
  <si>
    <t>April Holland</t>
  </si>
  <si>
    <t>Kaylee Cutajar Schembri</t>
  </si>
  <si>
    <t>Anis Gatt</t>
  </si>
  <si>
    <t xml:space="preserve">Ema Hili </t>
  </si>
  <si>
    <t>Gabriella Foulger</t>
  </si>
  <si>
    <t>Matilda De Vries</t>
  </si>
  <si>
    <t>Harriet Brooker</t>
  </si>
  <si>
    <t>Elise Robinson</t>
  </si>
  <si>
    <t>Yellow 2014</t>
  </si>
  <si>
    <t>Omisade Roache</t>
  </si>
  <si>
    <t>Emily Grayson</t>
  </si>
  <si>
    <t>Theadora Gladding</t>
  </si>
  <si>
    <t>Fransesca Fitgerald</t>
  </si>
  <si>
    <t>Rebecca Platt</t>
  </si>
  <si>
    <t>Savannah Egan</t>
  </si>
  <si>
    <t>Abhi Khedkar</t>
  </si>
  <si>
    <t>Sofia Iorio</t>
  </si>
  <si>
    <t>Isabella Ashley</t>
  </si>
  <si>
    <t>Megan Elderton</t>
  </si>
  <si>
    <t>Sadie Davis</t>
  </si>
  <si>
    <t>Laurel Leeks</t>
  </si>
  <si>
    <t>Megan Welch</t>
  </si>
  <si>
    <t>Rosalie Bridger-Moore</t>
  </si>
  <si>
    <t>Hollie Martin</t>
  </si>
  <si>
    <t>Arianna De Costa</t>
  </si>
  <si>
    <t>Yellow 2013/2012</t>
  </si>
  <si>
    <t>Kaitlyn Capper</t>
  </si>
  <si>
    <t>Luka Klovaite</t>
  </si>
  <si>
    <t>Lottie Allan-Mcnaghan</t>
  </si>
  <si>
    <t>Sienna Sharples</t>
  </si>
  <si>
    <t>Amelia Walker</t>
  </si>
  <si>
    <t>Layla Barrs</t>
  </si>
  <si>
    <t>Remy Cranfield</t>
  </si>
  <si>
    <t>Sophia Peak</t>
  </si>
  <si>
    <t>Hannah Love</t>
  </si>
  <si>
    <t>Nariyah O'Brien</t>
  </si>
  <si>
    <t>Mia Naunton</t>
  </si>
  <si>
    <t>Greta Zanatta</t>
  </si>
  <si>
    <t>Lara Alves Rodrigues</t>
  </si>
  <si>
    <t>Amelia Hemsworth</t>
  </si>
  <si>
    <t>Ruby Slater</t>
  </si>
  <si>
    <t>Milly Lewis</t>
  </si>
  <si>
    <t>Katy-Paige Kemp</t>
  </si>
  <si>
    <t>Yellow 2011+</t>
  </si>
  <si>
    <t>Isabella Comparini</t>
  </si>
  <si>
    <t xml:space="preserve">Ilenia Fabri </t>
  </si>
  <si>
    <t>Orla Farrell</t>
  </si>
  <si>
    <t>Naiha Kandola</t>
  </si>
  <si>
    <t>Zara Whitehead</t>
  </si>
  <si>
    <t>Isabella Everett</t>
  </si>
  <si>
    <t>Isabella Brooks</t>
  </si>
  <si>
    <t>Lucie Smith</t>
  </si>
  <si>
    <t>Lacey Reynolds</t>
  </si>
  <si>
    <t>Aaliyah Fallows</t>
  </si>
  <si>
    <t>Sandra Gerghel Oancia</t>
  </si>
  <si>
    <t>Isabell Hemsworth</t>
  </si>
  <si>
    <t>Green 2015/2014</t>
  </si>
  <si>
    <t>Poppy Chilton</t>
  </si>
  <si>
    <t>Maya Lesniak</t>
  </si>
  <si>
    <t xml:space="preserve">Mylene Camilleri </t>
  </si>
  <si>
    <t>Faye Thomas</t>
  </si>
  <si>
    <t>Hermione Armitage</t>
  </si>
  <si>
    <t>Phoebe Nenadovic</t>
  </si>
  <si>
    <t>Freya Tierney-Morgans</t>
  </si>
  <si>
    <t xml:space="preserve">Eleanor Rhodes </t>
  </si>
  <si>
    <t>Sasha Reynolds</t>
  </si>
  <si>
    <t>Ayesha Safari</t>
  </si>
  <si>
    <t xml:space="preserve">Luisa Borg </t>
  </si>
  <si>
    <t xml:space="preserve">Carla Bonnici </t>
  </si>
  <si>
    <t xml:space="preserve">Aurora Desira </t>
  </si>
  <si>
    <t>Abigail Bryan</t>
  </si>
  <si>
    <t>Freya Stavro</t>
  </si>
  <si>
    <t>Mia Elliott-Colgrave</t>
  </si>
  <si>
    <t>Isabella Spano</t>
  </si>
  <si>
    <t>Alyssa Mcgauley</t>
  </si>
  <si>
    <t xml:space="preserve">Aurora Gatt </t>
  </si>
  <si>
    <t xml:space="preserve">Thais Chetcuti </t>
  </si>
  <si>
    <t>Keeley Hurst</t>
  </si>
  <si>
    <t>Phoebe Emerson</t>
  </si>
  <si>
    <t>Jessica Fermor</t>
  </si>
  <si>
    <t>Tiana Coles</t>
  </si>
  <si>
    <t>Lexi Clare</t>
  </si>
  <si>
    <t>Elise James</t>
  </si>
  <si>
    <t>Frankie Cunningham</t>
  </si>
  <si>
    <t>Jessica Slater</t>
  </si>
  <si>
    <t>Isabella Brogan</t>
  </si>
  <si>
    <t>Daisy Pugh</t>
  </si>
  <si>
    <t>Francesca Defeo</t>
  </si>
  <si>
    <t>Isabella Ashman</t>
  </si>
  <si>
    <t>Imogen Gardiner</t>
  </si>
  <si>
    <t>Katie Whitelaw</t>
  </si>
  <si>
    <t>Fearne Hester</t>
  </si>
  <si>
    <t>Neve Weeks</t>
  </si>
  <si>
    <t>Natalia Szachta</t>
  </si>
  <si>
    <t>Kathy Steel</t>
  </si>
  <si>
    <t>Evie Hill</t>
  </si>
  <si>
    <t>Blue 2012-2010</t>
  </si>
  <si>
    <t>Isabel Emerson</t>
  </si>
  <si>
    <t>Emma Rogers</t>
  </si>
  <si>
    <t>Hollly Eighteen</t>
  </si>
  <si>
    <t>Jessica Hiskey</t>
  </si>
  <si>
    <t>Maisie-May snowden</t>
  </si>
  <si>
    <t>Evy Quilter</t>
  </si>
  <si>
    <t>Sophie Bidgood</t>
  </si>
  <si>
    <t>Connie Strange</t>
  </si>
  <si>
    <t>Elena Moore</t>
  </si>
  <si>
    <t>Geena Harding</t>
  </si>
  <si>
    <t>Blue 2009+</t>
  </si>
  <si>
    <t>Amelia Quilter</t>
  </si>
  <si>
    <t>Lois Williams</t>
  </si>
  <si>
    <t xml:space="preserve">Sienna Redding </t>
  </si>
  <si>
    <t>Millie Howson</t>
  </si>
  <si>
    <t>Annalese Palmer</t>
  </si>
  <si>
    <t>Mairi-Grace Willett</t>
  </si>
  <si>
    <t>Eleanor Callan</t>
  </si>
  <si>
    <t>Green 2013/2012</t>
  </si>
  <si>
    <t>Green 2011+</t>
  </si>
  <si>
    <t>Denitsa Chikova</t>
  </si>
  <si>
    <t>Natalie Richards</t>
  </si>
  <si>
    <t>Jess Palmer</t>
  </si>
  <si>
    <t>Annabelle Garrett</t>
  </si>
  <si>
    <t>Eira Foster</t>
  </si>
  <si>
    <t>Beam</t>
  </si>
  <si>
    <t>Tumble</t>
  </si>
  <si>
    <t>Range</t>
  </si>
  <si>
    <t>Trampette</t>
  </si>
  <si>
    <t>Bars</t>
  </si>
  <si>
    <t>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</si>
</sst>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2424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venir Book"/>
      <family val="2"/>
    </font>
    <font>
      <sz val="11"/>
      <color rgb="FF000000"/>
      <name val="Avenir Book"/>
      <family val="2"/>
    </font>
    <font>
      <sz val="11"/>
      <color theme="1"/>
      <name val="Avenir Book"/>
      <family val="2"/>
    </font>
    <font>
      <sz val="12"/>
      <color rgb="FF000000"/>
      <name val="Avenir Book"/>
      <family val="2"/>
    </font>
    <font>
      <sz val="10"/>
      <color rgb="FF000000"/>
      <name val="Avenir Book"/>
      <family val="2"/>
    </font>
    <font>
      <sz val="11"/>
      <color rgb="FF000000"/>
      <name val="Avenir Light"/>
      <family val="2"/>
    </font>
    <font>
      <sz val="10"/>
      <color theme="1"/>
      <name val="Avenir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16"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C5FF-3BEE-824D-B25B-AF75B212B8F6}">
  <dimension ref="A1:S20"/>
  <sheetViews>
    <sheetView workbookViewId="0">
      <selection activeCell="L6" sqref="L6"/>
    </sheetView>
  </sheetViews>
  <sheetFormatPr defaultColWidth="10.8515625" defaultRowHeight="15" x14ac:dyDescent="0.2"/>
  <cols>
    <col min="1" max="1" width="2.33984375" bestFit="1" customWidth="1"/>
    <col min="2" max="2" width="14.671875" bestFit="1" customWidth="1"/>
    <col min="3" max="3" width="5.79296875" bestFit="1" customWidth="1"/>
    <col min="4" max="4" width="9.6171875" bestFit="1" customWidth="1"/>
    <col min="5" max="5" width="9.863281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1</v>
      </c>
      <c r="B3" s="10" t="s">
        <v>11</v>
      </c>
      <c r="C3" s="10">
        <v>2018</v>
      </c>
      <c r="D3" s="10" t="s">
        <v>12</v>
      </c>
      <c r="E3" s="10" t="s">
        <v>13</v>
      </c>
      <c r="F3" s="6">
        <v>8.6</v>
      </c>
      <c r="G3" s="7" cm="1">
        <f t="array" ref="G3">SUMPRODUCT((F3&lt;=$F$3:$F$49)/COUNTIF($F$3:$F$49,$F$3:$F$49))</f>
        <v>2</v>
      </c>
      <c r="H3" s="6">
        <v>6.3</v>
      </c>
      <c r="I3" s="7" cm="1">
        <f t="array" ref="I3">SUMPRODUCT((H3&lt;=$H$3:$H$49)/COUNTIF($H$3:$H$49,$H$3:$H$49))</f>
        <v>3</v>
      </c>
      <c r="J3" s="6">
        <v>8.6</v>
      </c>
      <c r="K3" s="7" cm="1">
        <f t="array" ref="K3">SUMPRODUCT((J3&lt;=$J$3:$J$49)/COUNTIF($J$3:$J$49,$J$3:$J$49))</f>
        <v>1</v>
      </c>
      <c r="L3" s="6">
        <v>7</v>
      </c>
      <c r="M3" s="7" cm="1">
        <f t="array" ref="M3">SUMPRODUCT((L3&lt;=$L$3:$L$49)/COUNTIF($L$3:$L$49,$L$3:$L$49))</f>
        <v>3</v>
      </c>
      <c r="N3" s="6">
        <v>8</v>
      </c>
      <c r="O3" s="7" cm="1">
        <f t="array" ref="O3">SUMPRODUCT((N3&lt;=$N$3:$N$49)/COUNTIF($N$3:$N$49,$N$3:$N$49))</f>
        <v>3</v>
      </c>
      <c r="P3" s="6">
        <v>9.25</v>
      </c>
      <c r="Q3" s="7" cm="1">
        <f t="array" ref="Q3">SUMPRODUCT((P3&lt;=$P$3:$P$49)/COUNTIF($P$3:$P$49,$P$3:$P$49))</f>
        <v>1</v>
      </c>
      <c r="R3" s="6">
        <f>SUM(F3,H3,J3,L3,N3,P3)</f>
        <v>47.75</v>
      </c>
      <c r="S3" s="7" cm="1">
        <f t="array" ref="S3">SUMPRODUCT((R3&lt;=$R$3:$R$49)/COUNTIF($R$3:$R$49,$R$3:$R$49))</f>
        <v>3</v>
      </c>
    </row>
    <row r="4" spans="1:19" ht="16.5" x14ac:dyDescent="0.25">
      <c r="A4" s="10">
        <v>2</v>
      </c>
      <c r="B4" s="10" t="s">
        <v>14</v>
      </c>
      <c r="C4" s="10">
        <v>2018</v>
      </c>
      <c r="D4" s="10" t="s">
        <v>12</v>
      </c>
      <c r="E4" s="10" t="s">
        <v>13</v>
      </c>
      <c r="F4" s="6">
        <v>7.9</v>
      </c>
      <c r="G4" s="7" cm="1">
        <f t="array" ref="G4">SUMPRODUCT((F4&lt;=$F$3:$F$49)/COUNTIF($F$3:$F$49,$F$3:$F$49))</f>
        <v>3</v>
      </c>
      <c r="H4" s="6">
        <v>6.5</v>
      </c>
      <c r="I4" s="7" cm="1">
        <f t="array" ref="I4">SUMPRODUCT((H4&lt;=$H$3:$H$49)/COUNTIF($H$3:$H$49,$H$3:$H$49))</f>
        <v>2</v>
      </c>
      <c r="J4" s="6">
        <v>8.4</v>
      </c>
      <c r="K4" s="7" cm="1">
        <f t="array" ref="K4">SUMPRODUCT((J4&lt;=$J$3:$J$49)/COUNTIF($J$3:$J$49,$J$3:$J$49))</f>
        <v>3</v>
      </c>
      <c r="L4" s="6">
        <v>8.4</v>
      </c>
      <c r="M4" s="7" cm="1">
        <f t="array" ref="M4">SUMPRODUCT((L4&lt;=$L$3:$L$49)/COUNTIF($L$3:$L$49,$L$3:$L$49))</f>
        <v>1</v>
      </c>
      <c r="N4" s="6">
        <v>8.4499999999999993</v>
      </c>
      <c r="O4" s="7" cm="1">
        <f t="array" ref="O4">SUMPRODUCT((N4&lt;=$N$3:$N$49)/COUNTIF($N$3:$N$49,$N$3:$N$49))</f>
        <v>1</v>
      </c>
      <c r="P4" s="6">
        <v>9.0500000000000007</v>
      </c>
      <c r="Q4" s="7" cm="1">
        <f t="array" ref="Q4">SUMPRODUCT((P4&lt;=$P$3:$P$49)/COUNTIF($P$3:$P$49,$P$3:$P$49))</f>
        <v>3</v>
      </c>
      <c r="R4" s="6">
        <f t="shared" ref="R4:R5" si="0">SUM(F4,H4,J4,L4,N4,P4)</f>
        <v>48.7</v>
      </c>
      <c r="S4" s="7" cm="1">
        <f t="array" ref="S4">SUMPRODUCT((R4&lt;=$R$3:$R$49)/COUNTIF($R$3:$R$49,$R$3:$R$49))</f>
        <v>2</v>
      </c>
    </row>
    <row r="5" spans="1:19" ht="16.5" x14ac:dyDescent="0.25">
      <c r="A5" s="10">
        <v>3</v>
      </c>
      <c r="B5" s="10" t="s">
        <v>15</v>
      </c>
      <c r="C5" s="10">
        <v>2018</v>
      </c>
      <c r="D5" s="10" t="s">
        <v>12</v>
      </c>
      <c r="E5" s="10" t="s">
        <v>13</v>
      </c>
      <c r="F5" s="6">
        <v>8.75</v>
      </c>
      <c r="G5" s="7" cm="1">
        <f t="array" ref="G5">SUMPRODUCT((F5&lt;=$F$3:$F$49)/COUNTIF($F$3:$F$49,$F$3:$F$49))</f>
        <v>1</v>
      </c>
      <c r="H5" s="6">
        <v>7.2</v>
      </c>
      <c r="I5" s="7" cm="1">
        <f t="array" ref="I5">SUMPRODUCT((H5&lt;=$H$3:$H$49)/COUNTIF($H$3:$H$49,$H$3:$H$49))</f>
        <v>1</v>
      </c>
      <c r="J5" s="6">
        <v>8.5</v>
      </c>
      <c r="K5" s="7" cm="1">
        <f t="array" ref="K5">SUMPRODUCT((J5&lt;=$J$3:$J$49)/COUNTIF($J$3:$J$49,$J$3:$J$49))</f>
        <v>2</v>
      </c>
      <c r="L5" s="6">
        <v>8.3000000000000007</v>
      </c>
      <c r="M5" s="7" cm="1">
        <f t="array" ref="M5">SUMPRODUCT((L5&lt;=$L$3:$L$49)/COUNTIF($L$3:$L$49,$L$3:$L$49))</f>
        <v>2</v>
      </c>
      <c r="N5" s="6">
        <v>8.35</v>
      </c>
      <c r="O5" s="7" cm="1">
        <f t="array" ref="O5">SUMPRODUCT((N5&lt;=$N$3:$N$49)/COUNTIF($N$3:$N$49,$N$3:$N$49))</f>
        <v>2</v>
      </c>
      <c r="P5" s="6">
        <v>9.1</v>
      </c>
      <c r="Q5" s="7" cm="1">
        <f t="array" ref="Q5">SUMPRODUCT((P5&lt;=$P$3:$P$49)/COUNTIF($P$3:$P$49,$P$3:$P$49))</f>
        <v>2</v>
      </c>
      <c r="R5" s="6">
        <f t="shared" si="0"/>
        <v>50.2</v>
      </c>
      <c r="S5" s="7" cm="1">
        <f t="array" ref="S5">SUMPRODUCT((R5&lt;=$R$3:$R$49)/COUNTIF($R$3:$R$49,$R$3:$R$49))</f>
        <v>1</v>
      </c>
    </row>
    <row r="6" spans="1:19" x14ac:dyDescent="0.2">
      <c r="B6" s="1"/>
      <c r="C6" s="4"/>
      <c r="D6" s="1"/>
      <c r="E6" s="4"/>
      <c r="F6" s="5">
        <v>0</v>
      </c>
      <c r="G6" s="3"/>
      <c r="H6">
        <v>0</v>
      </c>
      <c r="I6" s="3"/>
      <c r="J6">
        <v>0</v>
      </c>
      <c r="K6" s="3"/>
      <c r="L6">
        <v>0</v>
      </c>
      <c r="M6" s="3"/>
      <c r="N6">
        <v>0</v>
      </c>
      <c r="O6" s="3"/>
      <c r="P6">
        <v>0</v>
      </c>
      <c r="Q6" s="3"/>
      <c r="R6">
        <v>0</v>
      </c>
      <c r="S6" s="3"/>
    </row>
    <row r="7" spans="1:19" x14ac:dyDescent="0.2">
      <c r="B7" s="1"/>
      <c r="C7" s="4"/>
      <c r="D7" s="1"/>
      <c r="E7" s="4"/>
      <c r="F7" s="5"/>
      <c r="G7" s="3"/>
      <c r="I7" s="3"/>
      <c r="K7" s="3"/>
      <c r="M7" s="3"/>
      <c r="O7" s="3"/>
      <c r="Q7" s="3"/>
      <c r="S7" s="3"/>
    </row>
    <row r="8" spans="1:19" x14ac:dyDescent="0.2">
      <c r="B8" s="2"/>
      <c r="C8" s="1"/>
      <c r="D8" s="1"/>
      <c r="E8" s="2"/>
      <c r="G8" s="3"/>
      <c r="I8" s="3"/>
      <c r="K8" s="3"/>
      <c r="M8" s="3"/>
      <c r="O8" s="3"/>
      <c r="Q8" s="3"/>
      <c r="S8" s="3"/>
    </row>
    <row r="9" spans="1:19" x14ac:dyDescent="0.2">
      <c r="B9" s="2"/>
      <c r="C9" s="1"/>
      <c r="D9" s="1"/>
      <c r="E9" s="2"/>
      <c r="G9" s="3"/>
      <c r="I9" s="3"/>
      <c r="K9" s="3"/>
      <c r="M9" s="3"/>
      <c r="O9" s="3"/>
      <c r="Q9" s="3"/>
      <c r="S9" s="3"/>
    </row>
    <row r="10" spans="1:19" x14ac:dyDescent="0.2">
      <c r="B10" s="4"/>
      <c r="C10" s="1"/>
      <c r="D10" s="1"/>
      <c r="E10" s="2"/>
      <c r="G10" s="3"/>
      <c r="I10" s="3"/>
      <c r="K10" s="3"/>
      <c r="M10" s="3"/>
      <c r="O10" s="3"/>
      <c r="Q10" s="3"/>
      <c r="S10" s="3"/>
    </row>
    <row r="11" spans="1:19" x14ac:dyDescent="0.2">
      <c r="B11" s="1"/>
      <c r="C11" s="1"/>
      <c r="D11" s="1"/>
      <c r="E11" s="2"/>
      <c r="G11" s="3"/>
      <c r="I11" s="3"/>
      <c r="K11" s="3"/>
      <c r="M11" s="3"/>
      <c r="O11" s="3"/>
      <c r="Q11" s="3"/>
      <c r="S11" s="3"/>
    </row>
    <row r="12" spans="1:19" x14ac:dyDescent="0.2">
      <c r="G12" s="3"/>
      <c r="I12" s="3"/>
      <c r="K12" s="3"/>
      <c r="M12" s="3"/>
      <c r="O12" s="3"/>
      <c r="Q12" s="3"/>
      <c r="S12" s="3"/>
    </row>
    <row r="13" spans="1:19" x14ac:dyDescent="0.2">
      <c r="G13" s="3"/>
      <c r="I13" s="3"/>
      <c r="K13" s="3"/>
      <c r="M13" s="3"/>
      <c r="O13" s="3"/>
      <c r="Q13" s="3"/>
      <c r="S13" s="3"/>
    </row>
    <row r="14" spans="1:19" x14ac:dyDescent="0.2">
      <c r="G14" s="3"/>
      <c r="I14" s="3"/>
      <c r="K14" s="3"/>
      <c r="M14" s="3"/>
      <c r="O14" s="3"/>
      <c r="Q14" s="3"/>
      <c r="S14" s="3"/>
    </row>
    <row r="15" spans="1:19" x14ac:dyDescent="0.2">
      <c r="B15" s="4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2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315" priority="14" stopIfTrue="1" operator="equal">
      <formula>3</formula>
    </cfRule>
  </conditionalFormatting>
  <conditionalFormatting sqref="G3:G5 I3:I5 K3:K5 M3:M5 O3:O5 G7:G20 I7:I20 K7:K20 M7:M20 O7:O20">
    <cfRule type="cellIs" dxfId="314" priority="19" stopIfTrue="1" operator="equal">
      <formula>2</formula>
    </cfRule>
    <cfRule type="cellIs" dxfId="313" priority="20" stopIfTrue="1" operator="equal">
      <formula>1</formula>
    </cfRule>
    <cfRule type="cellIs" dxfId="312" priority="21" operator="equal">
      <formula>4</formula>
    </cfRule>
    <cfRule type="cellIs" dxfId="311" priority="22" operator="equal">
      <formula>3</formula>
    </cfRule>
    <cfRule type="cellIs" dxfId="310" priority="23" operator="equal">
      <formula>2</formula>
    </cfRule>
    <cfRule type="cellIs" dxfId="309" priority="24" operator="equal">
      <formula>1</formula>
    </cfRule>
  </conditionalFormatting>
  <conditionalFormatting sqref="G3:G20 I3:I20 K3:K20 M3:M20 O3:O20 Q3:Q20">
    <cfRule type="cellIs" dxfId="308" priority="10" operator="equal">
      <formula>3</formula>
    </cfRule>
  </conditionalFormatting>
  <conditionalFormatting sqref="G3:G20 I3:I20 K3:K20 M3:M20 O3:O20 Q3:R20">
    <cfRule type="cellIs" dxfId="307" priority="5" stopIfTrue="1" operator="equal">
      <formula>4</formula>
    </cfRule>
  </conditionalFormatting>
  <conditionalFormatting sqref="G3:S20">
    <cfRule type="cellIs" dxfId="306" priority="2" stopIfTrue="1" operator="equal">
      <formula>3</formula>
    </cfRule>
  </conditionalFormatting>
  <conditionalFormatting sqref="Q3:Q20 G6 I6 K6 M6 O6 S3:S20">
    <cfRule type="cellIs" dxfId="305" priority="9" operator="equal">
      <formula>4</formula>
    </cfRule>
    <cfRule type="cellIs" dxfId="304" priority="11" operator="equal">
      <formula>2</formula>
    </cfRule>
    <cfRule type="cellIs" dxfId="303" priority="12" operator="equal">
      <formula>1</formula>
    </cfRule>
  </conditionalFormatting>
  <conditionalFormatting sqref="Q3:R20 G6 I6 K6 M6 O6">
    <cfRule type="cellIs" dxfId="302" priority="7" stopIfTrue="1" operator="equal">
      <formula>2</formula>
    </cfRule>
    <cfRule type="cellIs" dxfId="301" priority="8" stopIfTrue="1" operator="equal">
      <formula>1</formula>
    </cfRule>
  </conditionalFormatting>
  <conditionalFormatting sqref="Q3:S20 G6 I6 K6 M6 O6">
    <cfRule type="cellIs" dxfId="300" priority="6" operator="equal">
      <formula>3</formula>
    </cfRule>
  </conditionalFormatting>
  <conditionalFormatting sqref="S3:S20">
    <cfRule type="cellIs" dxfId="299" priority="1" stopIfTrue="1" operator="equal">
      <formula>4</formula>
    </cfRule>
    <cfRule type="cellIs" dxfId="298" priority="3" stopIfTrue="1" operator="equal">
      <formula>2</formula>
    </cfRule>
    <cfRule type="cellIs" dxfId="297" priority="4" stopIfTrue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D0B4-5984-0B41-8935-BBE6CF5F8067}">
  <dimension ref="A1:S21"/>
  <sheetViews>
    <sheetView workbookViewId="0">
      <selection activeCell="B42" sqref="B42"/>
    </sheetView>
  </sheetViews>
  <sheetFormatPr defaultColWidth="10.8515625" defaultRowHeight="15" x14ac:dyDescent="0.2"/>
  <cols>
    <col min="1" max="1" width="3.44921875" customWidth="1"/>
    <col min="2" max="2" width="17.0156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4</v>
      </c>
      <c r="B3" s="10" t="s">
        <v>16</v>
      </c>
      <c r="C3" s="10">
        <v>2017</v>
      </c>
      <c r="D3" s="10" t="s">
        <v>12</v>
      </c>
      <c r="E3" s="10" t="s">
        <v>17</v>
      </c>
      <c r="F3" s="6">
        <v>8.9</v>
      </c>
      <c r="G3" s="7" cm="1">
        <f t="array" ref="G3">SUMPRODUCT((F3&lt;=$F$3:$F$50)/COUNTIF($F$3:$F$50,$F$3:$F$50))</f>
        <v>2</v>
      </c>
      <c r="H3" s="6">
        <v>7.9</v>
      </c>
      <c r="I3" s="7" cm="1">
        <f t="array" ref="I3">SUMPRODUCT((H3&lt;=$H$3:$H$50)/COUNTIF($H$3:$H$50,$H$3:$H$50))</f>
        <v>3</v>
      </c>
      <c r="J3" s="6">
        <v>8.8000000000000007</v>
      </c>
      <c r="K3" s="7" cm="1">
        <f t="array" ref="K3">SUMPRODUCT((J3&lt;=$J$3:$J$50)/COUNTIF($J$3:$J$50,$J$3:$J$50))</f>
        <v>3</v>
      </c>
      <c r="L3" s="6">
        <v>8.1999999999999993</v>
      </c>
      <c r="M3" s="7" cm="1">
        <f t="array" ref="M3">SUMPRODUCT((L3&lt;=$L$3:$L$50)/COUNTIF($L$3:$L$50,$L$3:$L$50))</f>
        <v>4</v>
      </c>
      <c r="N3" s="6">
        <v>9</v>
      </c>
      <c r="O3" s="7" cm="1">
        <f t="array" ref="O3">SUMPRODUCT((N3&lt;=$N$3:$N$50)/COUNTIF($N$3:$N$50,$N$3:$N$50))</f>
        <v>3</v>
      </c>
      <c r="P3" s="6">
        <v>9.75</v>
      </c>
      <c r="Q3" s="7" cm="1">
        <f t="array" ref="Q3">SUMPRODUCT((P3&lt;=$P$3:$P$50)/COUNTIF($P$3:$P$50,$P$3:$P$50))</f>
        <v>2</v>
      </c>
      <c r="R3" s="6">
        <f>SUM(F3,H3,J3,L3,N3,P3)</f>
        <v>52.55</v>
      </c>
      <c r="S3" s="7" cm="1">
        <f t="array" ref="S3">SUMPRODUCT((R3&lt;=$R$3:$R$50)/COUNTIF($R$3:$R$50,$R$3:$R$50))</f>
        <v>2</v>
      </c>
    </row>
    <row r="4" spans="1:19" ht="16.5" x14ac:dyDescent="0.25">
      <c r="A4" s="10">
        <v>5</v>
      </c>
      <c r="B4" s="10" t="s">
        <v>18</v>
      </c>
      <c r="C4" s="10">
        <v>2017</v>
      </c>
      <c r="D4" s="10" t="s">
        <v>12</v>
      </c>
      <c r="E4" s="10" t="s">
        <v>19</v>
      </c>
      <c r="F4" s="6">
        <v>8.6999999999999993</v>
      </c>
      <c r="G4" s="7" cm="1">
        <f t="array" ref="G4">SUMPRODUCT((F4&lt;=$F$3:$F$50)/COUNTIF($F$3:$F$50,$F$3:$F$50))</f>
        <v>4</v>
      </c>
      <c r="H4" s="6">
        <v>6.5</v>
      </c>
      <c r="I4" s="7" cm="1">
        <f t="array" ref="I4">SUMPRODUCT((H4&lt;=$H$3:$H$50)/COUNTIF($H$3:$H$50,$H$3:$H$50))</f>
        <v>7</v>
      </c>
      <c r="J4" s="6">
        <v>8</v>
      </c>
      <c r="K4" s="7" cm="1">
        <f t="array" ref="K4">SUMPRODUCT((J4&lt;=$J$3:$J$50)/COUNTIF($J$3:$J$50,$J$3:$J$50))</f>
        <v>4</v>
      </c>
      <c r="L4" s="6">
        <v>7.6</v>
      </c>
      <c r="M4" s="7" cm="1">
        <f t="array" ref="M4">SUMPRODUCT((L4&lt;=$L$3:$L$50)/COUNTIF($L$3:$L$50,$L$3:$L$50))</f>
        <v>6</v>
      </c>
      <c r="N4" s="6">
        <v>8.9</v>
      </c>
      <c r="O4" s="7" cm="1">
        <f t="array" ref="O4">SUMPRODUCT((N4&lt;=$N$3:$N$50)/COUNTIF($N$3:$N$50,$N$3:$N$50))</f>
        <v>5</v>
      </c>
      <c r="P4" s="6">
        <v>8.6999999999999993</v>
      </c>
      <c r="Q4" s="7" cm="1">
        <f t="array" ref="Q4">SUMPRODUCT((P4&lt;=$P$3:$P$50)/COUNTIF($P$3:$P$50,$P$3:$P$50))</f>
        <v>6</v>
      </c>
      <c r="R4" s="6">
        <f t="shared" ref="R4:R10" si="0">SUM(F4,H4,J4,L4,N4,P4)</f>
        <v>48.399999999999991</v>
      </c>
      <c r="S4" s="7" cm="1">
        <f t="array" ref="S4">SUMPRODUCT((R4&lt;=$R$3:$R$50)/COUNTIF($R$3:$R$50,$R$3:$R$50))</f>
        <v>7</v>
      </c>
    </row>
    <row r="5" spans="1:19" ht="16.5" x14ac:dyDescent="0.25">
      <c r="A5" s="10">
        <v>6</v>
      </c>
      <c r="B5" s="10" t="s">
        <v>20</v>
      </c>
      <c r="C5" s="10">
        <v>2017</v>
      </c>
      <c r="D5" s="10" t="s">
        <v>12</v>
      </c>
      <c r="E5" s="10" t="s">
        <v>17</v>
      </c>
      <c r="F5" s="6">
        <v>8.6</v>
      </c>
      <c r="G5" s="7" cm="1">
        <f t="array" ref="G5">SUMPRODUCT((F5&lt;=$F$3:$F$50)/COUNTIF($F$3:$F$50,$F$3:$F$50))</f>
        <v>5</v>
      </c>
      <c r="H5" s="6">
        <v>7.8</v>
      </c>
      <c r="I5" s="7" cm="1">
        <f t="array" ref="I5">SUMPRODUCT((H5&lt;=$H$3:$H$50)/COUNTIF($H$3:$H$50,$H$3:$H$50))</f>
        <v>4</v>
      </c>
      <c r="J5" s="6">
        <v>7.6</v>
      </c>
      <c r="K5" s="7" cm="1">
        <f t="array" ref="K5">SUMPRODUCT((J5&lt;=$J$3:$J$50)/COUNTIF($J$3:$J$50,$J$3:$J$50))</f>
        <v>5</v>
      </c>
      <c r="L5" s="6">
        <v>8</v>
      </c>
      <c r="M5" s="7" cm="1">
        <f t="array" ref="M5">SUMPRODUCT((L5&lt;=$L$3:$L$50)/COUNTIF($L$3:$L$50,$L$3:$L$50))</f>
        <v>5</v>
      </c>
      <c r="N5" s="6">
        <v>8.4</v>
      </c>
      <c r="O5" s="7" cm="1">
        <f t="array" ref="O5">SUMPRODUCT((N5&lt;=$N$3:$N$50)/COUNTIF($N$3:$N$50,$N$3:$N$50))</f>
        <v>6</v>
      </c>
      <c r="P5" s="6">
        <v>9.6999999999999993</v>
      </c>
      <c r="Q5" s="7" cm="1">
        <f t="array" ref="Q5">SUMPRODUCT((P5&lt;=$P$3:$P$50)/COUNTIF($P$3:$P$50,$P$3:$P$50))</f>
        <v>3</v>
      </c>
      <c r="R5" s="6">
        <f t="shared" si="0"/>
        <v>50.099999999999994</v>
      </c>
      <c r="S5" s="7" cm="1">
        <f t="array" ref="S5">SUMPRODUCT((R5&lt;=$R$3:$R$50)/COUNTIF($R$3:$R$50,$R$3:$R$50))</f>
        <v>4</v>
      </c>
    </row>
    <row r="6" spans="1:19" ht="16.5" x14ac:dyDescent="0.25">
      <c r="A6" s="10">
        <v>7</v>
      </c>
      <c r="B6" s="10" t="s">
        <v>21</v>
      </c>
      <c r="C6" s="10">
        <v>2017</v>
      </c>
      <c r="D6" s="10" t="s">
        <v>12</v>
      </c>
      <c r="E6" s="10" t="s">
        <v>17</v>
      </c>
      <c r="F6" s="6">
        <v>7.3</v>
      </c>
      <c r="G6" s="7" cm="1">
        <f t="array" ref="G6">SUMPRODUCT((F6&lt;=$F$3:$F$50)/COUNTIF($F$3:$F$50,$F$3:$F$50))</f>
        <v>6</v>
      </c>
      <c r="H6" s="6">
        <v>7</v>
      </c>
      <c r="I6" s="7" cm="1">
        <f t="array" ref="I6">SUMPRODUCT((H6&lt;=$H$3:$H$50)/COUNTIF($H$3:$H$50,$H$3:$H$50))</f>
        <v>6</v>
      </c>
      <c r="J6" s="6">
        <v>8.8000000000000007</v>
      </c>
      <c r="K6" s="7" cm="1">
        <f t="array" ref="K6">SUMPRODUCT((J6&lt;=$J$3:$J$50)/COUNTIF($J$3:$J$50,$J$3:$J$50))</f>
        <v>3</v>
      </c>
      <c r="L6" s="6">
        <v>8.3000000000000007</v>
      </c>
      <c r="M6" s="7" cm="1">
        <f t="array" ref="M6">SUMPRODUCT((L6&lt;=$L$3:$L$50)/COUNTIF($L$3:$L$50,$L$3:$L$50))</f>
        <v>3</v>
      </c>
      <c r="N6" s="6">
        <v>9.25</v>
      </c>
      <c r="O6" s="7" cm="1">
        <f t="array" ref="O6">SUMPRODUCT((N6&lt;=$N$3:$N$50)/COUNTIF($N$3:$N$50,$N$3:$N$50))</f>
        <v>2</v>
      </c>
      <c r="P6" s="6">
        <v>9.4</v>
      </c>
      <c r="Q6" s="7" cm="1">
        <f t="array" ref="Q6">SUMPRODUCT((P6&lt;=$P$3:$P$50)/COUNTIF($P$3:$P$50,$P$3:$P$50))</f>
        <v>5</v>
      </c>
      <c r="R6" s="6">
        <f t="shared" si="0"/>
        <v>50.050000000000004</v>
      </c>
      <c r="S6" s="7" cm="1">
        <f t="array" ref="S6">SUMPRODUCT((R6&lt;=$R$3:$R$50)/COUNTIF($R$3:$R$50,$R$3:$R$50))</f>
        <v>5</v>
      </c>
    </row>
    <row r="7" spans="1:19" ht="16.5" x14ac:dyDescent="0.25">
      <c r="A7" s="10">
        <v>67</v>
      </c>
      <c r="B7" s="10" t="s">
        <v>232</v>
      </c>
      <c r="C7" s="10">
        <v>2017</v>
      </c>
      <c r="D7" s="10" t="s">
        <v>12</v>
      </c>
      <c r="E7" s="10" t="s">
        <v>17</v>
      </c>
      <c r="F7" s="6">
        <v>8.75</v>
      </c>
      <c r="G7" s="7" cm="1">
        <f t="array" ref="G7">SUMPRODUCT((F7&lt;=$F$3:$F$50)/COUNTIF($F$3:$F$50,$F$3:$F$50))</f>
        <v>3</v>
      </c>
      <c r="H7" s="6">
        <v>7.5</v>
      </c>
      <c r="I7" s="7" cm="1">
        <f t="array" ref="I7">SUMPRODUCT((H7&lt;=$H$3:$H$50)/COUNTIF($H$3:$H$50,$H$3:$H$50))</f>
        <v>5</v>
      </c>
      <c r="J7" s="6">
        <v>7.2</v>
      </c>
      <c r="K7" s="7" cm="1">
        <f t="array" ref="K7">SUMPRODUCT((J7&lt;=$J$3:$J$50)/COUNTIF($J$3:$J$50,$J$3:$J$50))</f>
        <v>6</v>
      </c>
      <c r="L7" s="6">
        <v>8</v>
      </c>
      <c r="M7" s="7" cm="1">
        <f t="array" ref="M7">SUMPRODUCT((L7&lt;=$L$3:$L$50)/COUNTIF($L$3:$L$50,$L$3:$L$50))</f>
        <v>5</v>
      </c>
      <c r="N7" s="6">
        <v>8.9499999999999993</v>
      </c>
      <c r="O7" s="7" cm="1">
        <f t="array" ref="O7">SUMPRODUCT((N7&lt;=$N$3:$N$50)/COUNTIF($N$3:$N$50,$N$3:$N$50))</f>
        <v>4</v>
      </c>
      <c r="P7" s="6">
        <v>9.5</v>
      </c>
      <c r="Q7" s="7" cm="1">
        <f t="array" ref="Q7">SUMPRODUCT((P7&lt;=$P$3:$P$50)/COUNTIF($P$3:$P$50,$P$3:$P$50))</f>
        <v>4</v>
      </c>
      <c r="R7" s="6">
        <f t="shared" ref="R7" si="1">SUM(F7,H7,J7,L7,N7,P7)</f>
        <v>49.9</v>
      </c>
      <c r="S7" s="7" cm="1">
        <f t="array" ref="S7">SUMPRODUCT((R7&lt;=$R$3:$R$50)/COUNTIF($R$3:$R$50,$R$3:$R$50))</f>
        <v>6</v>
      </c>
    </row>
    <row r="8" spans="1:19" ht="16.5" x14ac:dyDescent="0.25">
      <c r="A8" s="10">
        <v>8</v>
      </c>
      <c r="B8" s="10" t="s">
        <v>22</v>
      </c>
      <c r="C8" s="10">
        <v>2017</v>
      </c>
      <c r="D8" s="10" t="s">
        <v>23</v>
      </c>
      <c r="E8" s="10" t="s">
        <v>17</v>
      </c>
      <c r="F8" s="9">
        <v>8.6</v>
      </c>
      <c r="G8" s="7" cm="1">
        <f t="array" ref="G8">SUMPRODUCT((F8&lt;=$F$3:$F$50)/COUNTIF($F$3:$F$50,$F$3:$F$50))</f>
        <v>5</v>
      </c>
      <c r="H8" s="6">
        <v>8.5</v>
      </c>
      <c r="I8" s="7" cm="1">
        <f t="array" ref="I8">SUMPRODUCT((H8&lt;=$H$3:$H$50)/COUNTIF($H$3:$H$50,$H$3:$H$50))</f>
        <v>2</v>
      </c>
      <c r="J8" s="6">
        <v>9</v>
      </c>
      <c r="K8" s="7" cm="1">
        <f t="array" ref="K8">SUMPRODUCT((J8&lt;=$J$3:$J$50)/COUNTIF($J$3:$J$50,$J$3:$J$50))</f>
        <v>2</v>
      </c>
      <c r="L8" s="6">
        <v>8.5</v>
      </c>
      <c r="M8" s="7" cm="1">
        <f t="array" ref="M8">SUMPRODUCT((L8&lt;=$L$3:$L$50)/COUNTIF($L$3:$L$50,$L$3:$L$50))</f>
        <v>2</v>
      </c>
      <c r="N8" s="6">
        <v>8.1999999999999993</v>
      </c>
      <c r="O8" s="7" cm="1">
        <f t="array" ref="O8">SUMPRODUCT((N8&lt;=$N$3:$N$50)/COUNTIF($N$3:$N$50,$N$3:$N$50))</f>
        <v>7</v>
      </c>
      <c r="P8" s="6">
        <v>9.6999999999999993</v>
      </c>
      <c r="Q8" s="7" cm="1">
        <f t="array" ref="Q8">SUMPRODUCT((P8&lt;=$P$3:$P$50)/COUNTIF($P$3:$P$50,$P$3:$P$50))</f>
        <v>3</v>
      </c>
      <c r="R8" s="6">
        <f t="shared" si="0"/>
        <v>52.5</v>
      </c>
      <c r="S8" s="7" cm="1">
        <f t="array" ref="S8">SUMPRODUCT((R8&lt;=$R$3:$R$50)/COUNTIF($R$3:$R$50,$R$3:$R$50))</f>
        <v>3</v>
      </c>
    </row>
    <row r="9" spans="1:19" ht="16.5" x14ac:dyDescent="0.25">
      <c r="A9" s="10">
        <v>9</v>
      </c>
      <c r="B9" s="10" t="s">
        <v>24</v>
      </c>
      <c r="C9" s="10">
        <v>2017</v>
      </c>
      <c r="D9" s="10" t="s">
        <v>25</v>
      </c>
      <c r="E9" s="10" t="s">
        <v>17</v>
      </c>
      <c r="F9" s="6">
        <v>9.0500000000000007</v>
      </c>
      <c r="G9" s="7" cm="1">
        <f t="array" ref="G9">SUMPRODUCT((F9&lt;=$F$3:$F$50)/COUNTIF($F$3:$F$50,$F$3:$F$50))</f>
        <v>1</v>
      </c>
      <c r="H9" s="6">
        <v>8.6999999999999993</v>
      </c>
      <c r="I9" s="7" cm="1">
        <f t="array" ref="I9">SUMPRODUCT((H9&lt;=$H$3:$H$50)/COUNTIF($H$3:$H$50,$H$3:$H$50))</f>
        <v>1</v>
      </c>
      <c r="J9" s="6">
        <v>9.6</v>
      </c>
      <c r="K9" s="7" cm="1">
        <f t="array" ref="K9">SUMPRODUCT((J9&lt;=$J$3:$J$50)/COUNTIF($J$3:$J$50,$J$3:$J$50))</f>
        <v>1</v>
      </c>
      <c r="L9" s="6">
        <v>9.1999999999999993</v>
      </c>
      <c r="M9" s="7" cm="1">
        <f t="array" ref="M9">SUMPRODUCT((L9&lt;=$L$3:$L$50)/COUNTIF($L$3:$L$50,$L$3:$L$50))</f>
        <v>1</v>
      </c>
      <c r="N9" s="6">
        <v>9.4</v>
      </c>
      <c r="O9" s="7" cm="1">
        <f t="array" ref="O9">SUMPRODUCT((N9&lt;=$N$3:$N$50)/COUNTIF($N$3:$N$50,$N$3:$N$50))</f>
        <v>1</v>
      </c>
      <c r="P9" s="6">
        <v>9.8000000000000007</v>
      </c>
      <c r="Q9" s="7" cm="1">
        <f t="array" ref="Q9">SUMPRODUCT((P9&lt;=$P$3:$P$50)/COUNTIF($P$3:$P$50,$P$3:$P$50))</f>
        <v>1</v>
      </c>
      <c r="R9" s="6">
        <f t="shared" si="0"/>
        <v>55.75</v>
      </c>
      <c r="S9" s="7" cm="1">
        <f t="array" ref="S9">SUMPRODUCT((R9&lt;=$R$3:$R$50)/COUNTIF($R$3:$R$50,$R$3:$R$50))</f>
        <v>1</v>
      </c>
    </row>
    <row r="10" spans="1:19" ht="16.5" x14ac:dyDescent="0.25">
      <c r="A10" s="10">
        <v>10</v>
      </c>
      <c r="B10" s="10" t="s">
        <v>26</v>
      </c>
      <c r="C10" s="10">
        <v>2017</v>
      </c>
      <c r="D10" s="10" t="s">
        <v>25</v>
      </c>
      <c r="E10" s="10" t="s">
        <v>17</v>
      </c>
      <c r="F10" s="6">
        <v>0</v>
      </c>
      <c r="G10" s="7" cm="1">
        <f t="array" ref="G10">SUMPRODUCT((F10&lt;=$F$3:$F$50)/COUNTIF($F$3:$F$50,$F$3:$F$50))</f>
        <v>26.5</v>
      </c>
      <c r="H10" s="6">
        <v>0</v>
      </c>
      <c r="I10" s="7" cm="1">
        <f t="array" ref="I10">SUMPRODUCT((H10&lt;=$H$3:$H$50)/COUNTIF($H$3:$H$50,$H$3:$H$50))</f>
        <v>27.5</v>
      </c>
      <c r="J10" s="6">
        <v>0</v>
      </c>
      <c r="K10" s="7" cm="1">
        <f t="array" ref="K10">SUMPRODUCT((J10&lt;=$J$3:$J$50)/COUNTIF($J$3:$J$50,$J$3:$J$50))</f>
        <v>26.5</v>
      </c>
      <c r="L10" s="6">
        <v>0</v>
      </c>
      <c r="M10" s="7" cm="1">
        <f t="array" ref="M10">SUMPRODUCT((L10&lt;=$L$3:$L$50)/COUNTIF($L$3:$L$50,$L$3:$L$50))</f>
        <v>26.5</v>
      </c>
      <c r="N10" s="6">
        <v>0</v>
      </c>
      <c r="O10" s="7" cm="1">
        <f t="array" ref="O10">SUMPRODUCT((N10&lt;=$N$3:$N$50)/COUNTIF($N$3:$N$50,$N$3:$N$50))</f>
        <v>27.5</v>
      </c>
      <c r="P10" s="6">
        <v>0</v>
      </c>
      <c r="Q10" s="7" cm="1">
        <f t="array" ref="Q10">SUMPRODUCT((P10&lt;=$P$3:$P$50)/COUNTIF($P$3:$P$50,$P$3:$P$50))</f>
        <v>26.5</v>
      </c>
      <c r="R10" s="6">
        <f t="shared" si="0"/>
        <v>0</v>
      </c>
      <c r="S10" s="7" cm="1">
        <f t="array" ref="S10">SUMPRODUCT((R10&lt;=$R$3:$R$50)/COUNTIF($R$3:$R$50,$R$3:$R$50))</f>
        <v>27.5</v>
      </c>
    </row>
    <row r="11" spans="1:19" x14ac:dyDescent="0.2">
      <c r="B11" s="1"/>
      <c r="C11" s="4"/>
      <c r="D11" s="1"/>
      <c r="E11" s="4"/>
      <c r="F11" s="5">
        <v>0</v>
      </c>
      <c r="G11" s="3"/>
      <c r="H11">
        <v>0</v>
      </c>
      <c r="I11" s="3"/>
      <c r="J11">
        <v>0</v>
      </c>
      <c r="K11" s="3"/>
      <c r="L11">
        <v>0</v>
      </c>
      <c r="M11" s="3"/>
      <c r="N11">
        <v>0</v>
      </c>
      <c r="O11" s="3"/>
      <c r="P11">
        <v>0</v>
      </c>
      <c r="Q11" s="3"/>
      <c r="R11">
        <v>0</v>
      </c>
      <c r="S11" s="3"/>
    </row>
    <row r="12" spans="1:19" x14ac:dyDescent="0.2">
      <c r="B12" s="1"/>
      <c r="C12" s="1"/>
      <c r="D12" s="1"/>
      <c r="E12" s="2"/>
      <c r="G12" s="3"/>
      <c r="I12" s="3"/>
      <c r="K12" s="3"/>
      <c r="M12" s="3"/>
      <c r="O12" s="3"/>
      <c r="Q12" s="3"/>
      <c r="S12" s="3"/>
    </row>
    <row r="13" spans="1:19" x14ac:dyDescent="0.2">
      <c r="B13" s="4"/>
      <c r="C13" s="1"/>
      <c r="D13" s="1"/>
      <c r="E13" s="2"/>
      <c r="G13" s="3"/>
      <c r="I13" s="3"/>
      <c r="K13" s="3"/>
      <c r="M13" s="3"/>
      <c r="O13" s="3"/>
      <c r="Q13" s="3"/>
      <c r="S13" s="3"/>
    </row>
    <row r="14" spans="1:19" x14ac:dyDescent="0.2">
      <c r="B14" s="4"/>
      <c r="C14" s="1"/>
      <c r="D14" s="1"/>
      <c r="E14" s="2"/>
      <c r="G14" s="3"/>
      <c r="I14" s="3"/>
      <c r="K14" s="3"/>
      <c r="M14" s="3"/>
      <c r="O14" s="3"/>
      <c r="Q14" s="3"/>
      <c r="S14" s="3"/>
    </row>
    <row r="15" spans="1:19" x14ac:dyDescent="0.2">
      <c r="B15" s="4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4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2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  <row r="21" spans="2:19" x14ac:dyDescent="0.2">
      <c r="B21" s="1"/>
      <c r="C21" s="1"/>
      <c r="D21" s="1"/>
      <c r="E21" s="2"/>
      <c r="G21" s="3"/>
      <c r="I21" s="3"/>
      <c r="K21" s="3"/>
      <c r="M21" s="3"/>
      <c r="O21" s="3"/>
      <c r="Q21" s="3"/>
      <c r="S21" s="3"/>
    </row>
  </sheetData>
  <conditionalFormatting sqref="B1:S1 F2:S2">
    <cfRule type="cellIs" dxfId="296" priority="14" stopIfTrue="1" operator="equal">
      <formula>3</formula>
    </cfRule>
  </conditionalFormatting>
  <conditionalFormatting sqref="G3:G10 I3:I10 K3:K10 M3:M10 O3:O10 G12:G21 I12:I21 K12:K21 M12:M21 O12:O21">
    <cfRule type="cellIs" dxfId="295" priority="19" stopIfTrue="1" operator="equal">
      <formula>2</formula>
    </cfRule>
    <cfRule type="cellIs" dxfId="294" priority="20" stopIfTrue="1" operator="equal">
      <formula>1</formula>
    </cfRule>
    <cfRule type="cellIs" dxfId="293" priority="21" operator="equal">
      <formula>4</formula>
    </cfRule>
    <cfRule type="cellIs" dxfId="292" priority="22" operator="equal">
      <formula>3</formula>
    </cfRule>
    <cfRule type="cellIs" dxfId="291" priority="23" operator="equal">
      <formula>2</formula>
    </cfRule>
    <cfRule type="cellIs" dxfId="290" priority="24" operator="equal">
      <formula>1</formula>
    </cfRule>
  </conditionalFormatting>
  <conditionalFormatting sqref="G3:G21 I3:I21 K3:K21 M3:M21 O3:O21 Q3:Q21">
    <cfRule type="cellIs" dxfId="289" priority="10" operator="equal">
      <formula>3</formula>
    </cfRule>
  </conditionalFormatting>
  <conditionalFormatting sqref="G3:G21 I3:I21 K3:K21 M3:M21 O3:O21 Q3:R21">
    <cfRule type="cellIs" dxfId="288" priority="5" stopIfTrue="1" operator="equal">
      <formula>4</formula>
    </cfRule>
  </conditionalFormatting>
  <conditionalFormatting sqref="G3:S21">
    <cfRule type="cellIs" dxfId="287" priority="2" stopIfTrue="1" operator="equal">
      <formula>3</formula>
    </cfRule>
  </conditionalFormatting>
  <conditionalFormatting sqref="Q3:Q21 G11 I11 K11 M11 O11 S3:S21">
    <cfRule type="cellIs" dxfId="286" priority="9" operator="equal">
      <formula>4</formula>
    </cfRule>
    <cfRule type="cellIs" dxfId="285" priority="11" operator="equal">
      <formula>2</formula>
    </cfRule>
    <cfRule type="cellIs" dxfId="284" priority="12" operator="equal">
      <formula>1</formula>
    </cfRule>
  </conditionalFormatting>
  <conditionalFormatting sqref="Q3:R21 G11 I11 K11 M11 O11">
    <cfRule type="cellIs" dxfId="283" priority="7" stopIfTrue="1" operator="equal">
      <formula>2</formula>
    </cfRule>
    <cfRule type="cellIs" dxfId="282" priority="8" stopIfTrue="1" operator="equal">
      <formula>1</formula>
    </cfRule>
  </conditionalFormatting>
  <conditionalFormatting sqref="Q3:S21 G11 I11 K11 M11 O11">
    <cfRule type="cellIs" dxfId="281" priority="6" operator="equal">
      <formula>3</formula>
    </cfRule>
  </conditionalFormatting>
  <conditionalFormatting sqref="S3:S21">
    <cfRule type="cellIs" dxfId="280" priority="1" stopIfTrue="1" operator="equal">
      <formula>4</formula>
    </cfRule>
    <cfRule type="cellIs" dxfId="279" priority="3" stopIfTrue="1" operator="equal">
      <formula>2</formula>
    </cfRule>
    <cfRule type="cellIs" dxfId="278" priority="4" stopIfTrue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D4C8-0AC3-2341-BC80-439277CD0B1D}">
  <dimension ref="A1:S19"/>
  <sheetViews>
    <sheetView workbookViewId="0">
      <selection activeCell="G43" sqref="G43"/>
    </sheetView>
  </sheetViews>
  <sheetFormatPr defaultColWidth="10.8515625" defaultRowHeight="15" x14ac:dyDescent="0.2"/>
  <cols>
    <col min="1" max="1" width="3.44921875" bestFit="1" customWidth="1"/>
    <col min="2" max="2" width="23.30468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11</v>
      </c>
      <c r="B3" s="11" t="s">
        <v>27</v>
      </c>
      <c r="C3" s="11">
        <v>2016</v>
      </c>
      <c r="D3" s="11" t="s">
        <v>28</v>
      </c>
      <c r="E3" s="11" t="s">
        <v>29</v>
      </c>
      <c r="F3" s="6">
        <v>8.4</v>
      </c>
      <c r="G3" s="7" cm="1">
        <f t="array" ref="G3">SUMPRODUCT((F3&lt;=$F$3:$F$48)/COUNTIF($F$3:$F$48,$F$3:$F$48))</f>
        <v>10</v>
      </c>
      <c r="H3" s="6">
        <v>6.7</v>
      </c>
      <c r="I3" s="7" cm="1">
        <f t="array" ref="I3">SUMPRODUCT((H3&lt;=$H$3:$H$48)/COUNTIF($H$3:$H$48,$H$3:$H$48))</f>
        <v>11</v>
      </c>
      <c r="J3" s="6">
        <v>9.4</v>
      </c>
      <c r="K3" s="7" cm="1">
        <f t="array" ref="K3">SUMPRODUCT((J3&lt;=$J$3:$J$48)/COUNTIF($J$3:$J$48,$J$3:$J$48))</f>
        <v>4</v>
      </c>
      <c r="L3" s="6">
        <v>8.4</v>
      </c>
      <c r="M3" s="7" cm="1">
        <f t="array" ref="M3">SUMPRODUCT((L3&lt;=$L$3:$L$48)/COUNTIF($L$3:$L$48,$L$3:$L$48))</f>
        <v>8</v>
      </c>
      <c r="N3" s="6">
        <v>9.0500000000000007</v>
      </c>
      <c r="O3" s="7" cm="1">
        <f t="array" ref="O3">SUMPRODUCT((N3&lt;=$N$3:$N$48)/COUNTIF($N$3:$N$48,$N$3:$N$48))</f>
        <v>8</v>
      </c>
      <c r="P3" s="6">
        <v>9.6999999999999993</v>
      </c>
      <c r="Q3" s="7" cm="1">
        <f t="array" ref="Q3">SUMPRODUCT((P3&lt;=$P$3:$P$48)/COUNTIF($P$3:$P$48,$P$3:$P$48))</f>
        <v>5</v>
      </c>
      <c r="R3" s="6">
        <f>SUM(F3,H3,J3,L3,N3,P3)</f>
        <v>51.650000000000006</v>
      </c>
      <c r="S3" s="7" cm="1">
        <f t="array" ref="S3">SUMPRODUCT((R3&lt;=$R$3:$R$48)/COUNTIF($R$3:$R$48,$R$3:$R$48))</f>
        <v>12</v>
      </c>
    </row>
    <row r="4" spans="1:19" ht="16.5" x14ac:dyDescent="0.25">
      <c r="A4" s="10">
        <v>12</v>
      </c>
      <c r="B4" s="10" t="s">
        <v>30</v>
      </c>
      <c r="C4" s="10">
        <v>2016</v>
      </c>
      <c r="D4" s="10" t="s">
        <v>25</v>
      </c>
      <c r="E4" s="11" t="s">
        <v>29</v>
      </c>
      <c r="F4" s="6">
        <v>9</v>
      </c>
      <c r="G4" s="7" cm="1">
        <f t="array" ref="G4">SUMPRODUCT((F4&lt;=$F$3:$F$48)/COUNTIF($F$3:$F$48,$F$3:$F$48))</f>
        <v>4</v>
      </c>
      <c r="H4" s="6">
        <v>8.6</v>
      </c>
      <c r="I4" s="7" cm="1">
        <f t="array" ref="I4">SUMPRODUCT((H4&lt;=$H$3:$H$48)/COUNTIF($H$3:$H$48,$H$3:$H$48))</f>
        <v>2</v>
      </c>
      <c r="J4" s="6">
        <v>9.6</v>
      </c>
      <c r="K4" s="7" cm="1">
        <f t="array" ref="K4">SUMPRODUCT((J4&lt;=$J$3:$J$48)/COUNTIF($J$3:$J$48,$J$3:$J$48))</f>
        <v>2</v>
      </c>
      <c r="L4" s="6">
        <v>9.3000000000000007</v>
      </c>
      <c r="M4" s="7" cm="1">
        <f t="array" ref="M4">SUMPRODUCT((L4&lt;=$L$3:$L$48)/COUNTIF($L$3:$L$48,$L$3:$L$48))</f>
        <v>2</v>
      </c>
      <c r="N4" s="6">
        <v>9.75</v>
      </c>
      <c r="O4" s="7" cm="1">
        <f t="array" ref="O4">SUMPRODUCT((N4&lt;=$N$3:$N$48)/COUNTIF($N$3:$N$48,$N$3:$N$48))</f>
        <v>1</v>
      </c>
      <c r="P4" s="6">
        <v>9.6999999999999993</v>
      </c>
      <c r="Q4" s="7" cm="1">
        <f t="array" ref="Q4">SUMPRODUCT((P4&lt;=$P$3:$P$48)/COUNTIF($P$3:$P$48,$P$3:$P$48))</f>
        <v>5</v>
      </c>
      <c r="R4" s="6">
        <f t="shared" ref="R4:R16" si="0">SUM(F4,H4,J4,L4,N4,P4)</f>
        <v>55.95</v>
      </c>
      <c r="S4" s="7" cm="1">
        <f t="array" ref="S4">SUMPRODUCT((R4&lt;=$R$3:$R$48)/COUNTIF($R$3:$R$48,$R$3:$R$48))</f>
        <v>2</v>
      </c>
    </row>
    <row r="5" spans="1:19" ht="16.5" x14ac:dyDescent="0.25">
      <c r="A5" s="10">
        <v>13</v>
      </c>
      <c r="B5" s="10" t="s">
        <v>31</v>
      </c>
      <c r="C5" s="10">
        <v>2016</v>
      </c>
      <c r="D5" s="10" t="s">
        <v>25</v>
      </c>
      <c r="E5" s="11" t="s">
        <v>29</v>
      </c>
      <c r="F5" s="6">
        <v>0</v>
      </c>
      <c r="G5" s="7" cm="1">
        <f t="array" ref="G5">SUMPRODUCT((F5&lt;=$F$3:$F$48)/COUNTIF($F$3:$F$48,$F$3:$F$48))</f>
        <v>26.5</v>
      </c>
      <c r="H5" s="6">
        <v>0</v>
      </c>
      <c r="I5" s="7" cm="1">
        <f t="array" ref="I5">SUMPRODUCT((H5&lt;=$H$3:$H$48)/COUNTIF($H$3:$H$48,$H$3:$H$48))</f>
        <v>27.5</v>
      </c>
      <c r="J5" s="6">
        <v>0</v>
      </c>
      <c r="K5" s="7" cm="1">
        <f t="array" ref="K5">SUMPRODUCT((J5&lt;=$J$3:$J$48)/COUNTIF($J$3:$J$48,$J$3:$J$48))</f>
        <v>22.5</v>
      </c>
      <c r="L5" s="6">
        <v>0</v>
      </c>
      <c r="M5" s="7" cm="1">
        <f t="array" ref="M5">SUMPRODUCT((L5&lt;=$L$3:$L$48)/COUNTIF($L$3:$L$48,$L$3:$L$48))</f>
        <v>27.5</v>
      </c>
      <c r="N5" s="6">
        <v>0</v>
      </c>
      <c r="O5" s="7" cm="1">
        <f t="array" ref="O5">SUMPRODUCT((N5&lt;=$N$3:$N$48)/COUNTIF($N$3:$N$48,$N$3:$N$48))</f>
        <v>29.5</v>
      </c>
      <c r="P5" s="6">
        <v>0</v>
      </c>
      <c r="Q5" s="7" cm="1">
        <f t="array" ref="Q5">SUMPRODUCT((P5&lt;=$P$3:$P$48)/COUNTIF($P$3:$P$48,$P$3:$P$48))</f>
        <v>25.5</v>
      </c>
      <c r="R5" s="6">
        <f t="shared" si="0"/>
        <v>0</v>
      </c>
      <c r="S5" s="7" cm="1">
        <f t="array" ref="S5">SUMPRODUCT((R5&lt;=$R$3:$R$48)/COUNTIF($R$3:$R$48,$R$3:$R$48))</f>
        <v>29.5</v>
      </c>
    </row>
    <row r="6" spans="1:19" ht="16.5" x14ac:dyDescent="0.25">
      <c r="A6" s="10">
        <v>14</v>
      </c>
      <c r="B6" s="10" t="s">
        <v>32</v>
      </c>
      <c r="C6" s="10">
        <v>2016</v>
      </c>
      <c r="D6" s="10" t="s">
        <v>25</v>
      </c>
      <c r="E6" s="11" t="s">
        <v>29</v>
      </c>
      <c r="F6" s="6">
        <v>9.1999999999999993</v>
      </c>
      <c r="G6" s="7" cm="1">
        <f t="array" ref="G6">SUMPRODUCT((F6&lt;=$F$3:$F$48)/COUNTIF($F$3:$F$48,$F$3:$F$48))</f>
        <v>3</v>
      </c>
      <c r="H6" s="6">
        <v>6.7</v>
      </c>
      <c r="I6" s="7" cm="1">
        <f t="array" ref="I6">SUMPRODUCT((H6&lt;=$H$3:$H$48)/COUNTIF($H$3:$H$48,$H$3:$H$48))</f>
        <v>11</v>
      </c>
      <c r="J6" s="6">
        <v>9.1999999999999993</v>
      </c>
      <c r="K6" s="7" cm="1">
        <f t="array" ref="K6">SUMPRODUCT((J6&lt;=$J$3:$J$48)/COUNTIF($J$3:$J$48,$J$3:$J$48))</f>
        <v>5.9999999999999991</v>
      </c>
      <c r="L6" s="6">
        <v>9.5</v>
      </c>
      <c r="M6" s="7" cm="1">
        <f t="array" ref="M6">SUMPRODUCT((L6&lt;=$L$3:$L$48)/COUNTIF($L$3:$L$48,$L$3:$L$48))</f>
        <v>1</v>
      </c>
      <c r="N6" s="6">
        <v>9.4499999999999993</v>
      </c>
      <c r="O6" s="7" cm="1">
        <f t="array" ref="O6">SUMPRODUCT((N6&lt;=$N$3:$N$48)/COUNTIF($N$3:$N$48,$N$3:$N$48))</f>
        <v>4</v>
      </c>
      <c r="P6" s="6">
        <v>9.9</v>
      </c>
      <c r="Q6" s="7" cm="1">
        <f t="array" ref="Q6">SUMPRODUCT((P6&lt;=$P$3:$P$48)/COUNTIF($P$3:$P$48,$P$3:$P$48))</f>
        <v>1</v>
      </c>
      <c r="R6" s="6">
        <f t="shared" si="0"/>
        <v>53.949999999999996</v>
      </c>
      <c r="S6" s="7" cm="1">
        <f t="array" ref="S6">SUMPRODUCT((R6&lt;=$R$3:$R$48)/COUNTIF($R$3:$R$48,$R$3:$R$48))</f>
        <v>5</v>
      </c>
    </row>
    <row r="7" spans="1:19" ht="16.5" x14ac:dyDescent="0.25">
      <c r="A7" s="10">
        <v>16</v>
      </c>
      <c r="B7" s="10" t="s">
        <v>33</v>
      </c>
      <c r="C7" s="10">
        <v>2016</v>
      </c>
      <c r="D7" s="10" t="s">
        <v>25</v>
      </c>
      <c r="E7" s="11" t="s">
        <v>29</v>
      </c>
      <c r="F7" s="9">
        <v>8.9499999999999993</v>
      </c>
      <c r="G7" s="7" cm="1">
        <f t="array" ref="G7">SUMPRODUCT((F7&lt;=$F$3:$F$48)/COUNTIF($F$3:$F$48,$F$3:$F$48))</f>
        <v>5</v>
      </c>
      <c r="H7" s="6">
        <v>7.1</v>
      </c>
      <c r="I7" s="7" cm="1">
        <f t="array" ref="I7">SUMPRODUCT((H7&lt;=$H$3:$H$48)/COUNTIF($H$3:$H$48,$H$3:$H$48))</f>
        <v>9</v>
      </c>
      <c r="J7" s="6">
        <v>9.3000000000000007</v>
      </c>
      <c r="K7" s="7" cm="1">
        <f t="array" ref="K7">SUMPRODUCT((J7&lt;=$J$3:$J$48)/COUNTIF($J$3:$J$48,$J$3:$J$48))</f>
        <v>5</v>
      </c>
      <c r="L7" s="6">
        <v>9</v>
      </c>
      <c r="M7" s="7" cm="1">
        <f t="array" ref="M7">SUMPRODUCT((L7&lt;=$L$3:$L$48)/COUNTIF($L$3:$L$48,$L$3:$L$48))</f>
        <v>5</v>
      </c>
      <c r="N7" s="6">
        <v>8.85</v>
      </c>
      <c r="O7" s="7" cm="1">
        <f t="array" ref="O7">SUMPRODUCT((N7&lt;=$N$3:$N$48)/COUNTIF($N$3:$N$48,$N$3:$N$48))</f>
        <v>11</v>
      </c>
      <c r="P7" s="6">
        <v>9.6</v>
      </c>
      <c r="Q7" s="7" cm="1">
        <f t="array" ref="Q7">SUMPRODUCT((P7&lt;=$P$3:$P$48)/COUNTIF($P$3:$P$48,$P$3:$P$48))</f>
        <v>7</v>
      </c>
      <c r="R7" s="6">
        <f t="shared" si="0"/>
        <v>52.8</v>
      </c>
      <c r="S7" s="7" cm="1">
        <f t="array" ref="S7">SUMPRODUCT((R7&lt;=$R$3:$R$48)/COUNTIF($R$3:$R$48,$R$3:$R$48))</f>
        <v>8</v>
      </c>
    </row>
    <row r="8" spans="1:19" ht="16.5" x14ac:dyDescent="0.25">
      <c r="A8" s="10">
        <v>17</v>
      </c>
      <c r="B8" s="10" t="s">
        <v>34</v>
      </c>
      <c r="C8" s="10">
        <v>2015</v>
      </c>
      <c r="D8" s="10" t="s">
        <v>25</v>
      </c>
      <c r="E8" s="11" t="s">
        <v>29</v>
      </c>
      <c r="F8" s="6">
        <v>9.3000000000000007</v>
      </c>
      <c r="G8" s="7" cm="1">
        <f t="array" ref="G8">SUMPRODUCT((F8&lt;=$F$3:$F$48)/COUNTIF($F$3:$F$48,$F$3:$F$48))</f>
        <v>1</v>
      </c>
      <c r="H8" s="6">
        <v>9.1</v>
      </c>
      <c r="I8" s="7" cm="1">
        <f t="array" ref="I8">SUMPRODUCT((H8&lt;=$H$3:$H$48)/COUNTIF($H$3:$H$48,$H$3:$H$48))</f>
        <v>1</v>
      </c>
      <c r="J8" s="6">
        <v>9.5</v>
      </c>
      <c r="K8" s="7" cm="1">
        <f t="array" ref="K8">SUMPRODUCT((J8&lt;=$J$3:$J$48)/COUNTIF($J$3:$J$48,$J$3:$J$48))</f>
        <v>3</v>
      </c>
      <c r="L8" s="6">
        <v>9.1</v>
      </c>
      <c r="M8" s="7" cm="1">
        <f t="array" ref="M8">SUMPRODUCT((L8&lt;=$L$3:$L$48)/COUNTIF($L$3:$L$48,$L$3:$L$48))</f>
        <v>4</v>
      </c>
      <c r="N8" s="6">
        <v>9.65</v>
      </c>
      <c r="O8" s="7" cm="1">
        <f t="array" ref="O8">SUMPRODUCT((N8&lt;=$N$3:$N$48)/COUNTIF($N$3:$N$48,$N$3:$N$48))</f>
        <v>3</v>
      </c>
      <c r="P8" s="6">
        <v>9.6</v>
      </c>
      <c r="Q8" s="7" cm="1">
        <f t="array" ref="Q8">SUMPRODUCT((P8&lt;=$P$3:$P$48)/COUNTIF($P$3:$P$48,$P$3:$P$48))</f>
        <v>7</v>
      </c>
      <c r="R8" s="6">
        <f t="shared" si="0"/>
        <v>56.25</v>
      </c>
      <c r="S8" s="7" cm="1">
        <f t="array" ref="S8">SUMPRODUCT((R8&lt;=$R$3:$R$48)/COUNTIF($R$3:$R$48,$R$3:$R$48))</f>
        <v>1</v>
      </c>
    </row>
    <row r="9" spans="1:19" ht="16.5" x14ac:dyDescent="0.25">
      <c r="A9" s="10">
        <v>18</v>
      </c>
      <c r="B9" s="10" t="s">
        <v>35</v>
      </c>
      <c r="C9" s="10">
        <v>2015</v>
      </c>
      <c r="D9" s="10" t="s">
        <v>25</v>
      </c>
      <c r="E9" s="11" t="s">
        <v>29</v>
      </c>
      <c r="F9" s="6">
        <v>8.9</v>
      </c>
      <c r="G9" s="7" cm="1">
        <f t="array" ref="G9">SUMPRODUCT((F9&lt;=$F$3:$F$48)/COUNTIF($F$3:$F$48,$F$3:$F$48))</f>
        <v>6</v>
      </c>
      <c r="H9" s="6">
        <v>8.3000000000000007</v>
      </c>
      <c r="I9" s="7" cm="1">
        <f t="array" ref="I9">SUMPRODUCT((H9&lt;=$H$3:$H$48)/COUNTIF($H$3:$H$48,$H$3:$H$48))</f>
        <v>3</v>
      </c>
      <c r="J9" s="6">
        <v>9.4</v>
      </c>
      <c r="K9" s="7" cm="1">
        <f t="array" ref="K9">SUMPRODUCT((J9&lt;=$J$3:$J$48)/COUNTIF($J$3:$J$48,$J$3:$J$48))</f>
        <v>4</v>
      </c>
      <c r="L9" s="6">
        <v>8.6</v>
      </c>
      <c r="M9" s="7" cm="1">
        <f t="array" ref="M9">SUMPRODUCT((L9&lt;=$L$3:$L$48)/COUNTIF($L$3:$L$48,$L$3:$L$48))</f>
        <v>6</v>
      </c>
      <c r="N9" s="6">
        <v>8.8000000000000007</v>
      </c>
      <c r="O9" s="7" cm="1">
        <f t="array" ref="O9">SUMPRODUCT((N9&lt;=$N$3:$N$48)/COUNTIF($N$3:$N$48,$N$3:$N$48))</f>
        <v>12</v>
      </c>
      <c r="P9" s="6">
        <v>9.65</v>
      </c>
      <c r="Q9" s="7" cm="1">
        <f t="array" ref="Q9">SUMPRODUCT((P9&lt;=$P$3:$P$48)/COUNTIF($P$3:$P$48,$P$3:$P$48))</f>
        <v>6</v>
      </c>
      <c r="R9" s="6">
        <f t="shared" si="0"/>
        <v>53.65</v>
      </c>
      <c r="S9" s="7" cm="1">
        <f t="array" ref="S9">SUMPRODUCT((R9&lt;=$R$3:$R$48)/COUNTIF($R$3:$R$48,$R$3:$R$48))</f>
        <v>7</v>
      </c>
    </row>
    <row r="10" spans="1:19" ht="16.5" x14ac:dyDescent="0.25">
      <c r="A10" s="10">
        <v>19</v>
      </c>
      <c r="B10" s="12" t="s">
        <v>36</v>
      </c>
      <c r="C10" s="12">
        <v>2015</v>
      </c>
      <c r="D10" s="12" t="s">
        <v>37</v>
      </c>
      <c r="E10" s="11" t="s">
        <v>29</v>
      </c>
      <c r="F10" s="6">
        <v>8.75</v>
      </c>
      <c r="G10" s="7" cm="1">
        <f t="array" ref="G10">SUMPRODUCT((F10&lt;=$F$3:$F$48)/COUNTIF($F$3:$F$48,$F$3:$F$48))</f>
        <v>9</v>
      </c>
      <c r="H10" s="6">
        <v>7.5</v>
      </c>
      <c r="I10" s="7" cm="1">
        <f t="array" ref="I10">SUMPRODUCT((H10&lt;=$H$3:$H$48)/COUNTIF($H$3:$H$48,$H$3:$H$48))</f>
        <v>8</v>
      </c>
      <c r="J10" s="6">
        <v>9.3000000000000007</v>
      </c>
      <c r="K10" s="7" cm="1">
        <f t="array" ref="K10">SUMPRODUCT((J10&lt;=$J$3:$J$48)/COUNTIF($J$3:$J$48,$J$3:$J$48))</f>
        <v>5</v>
      </c>
      <c r="L10" s="6">
        <v>8.5</v>
      </c>
      <c r="M10" s="7" cm="1">
        <f t="array" ref="M10">SUMPRODUCT((L10&lt;=$L$3:$L$48)/COUNTIF($L$3:$L$48,$L$3:$L$48))</f>
        <v>7</v>
      </c>
      <c r="N10" s="6">
        <v>9</v>
      </c>
      <c r="O10" s="7" cm="1">
        <f t="array" ref="O10">SUMPRODUCT((N10&lt;=$N$3:$N$48)/COUNTIF($N$3:$N$48,$N$3:$N$48))</f>
        <v>9</v>
      </c>
      <c r="P10" s="6">
        <v>9.4</v>
      </c>
      <c r="Q10" s="7" cm="1">
        <f t="array" ref="Q10">SUMPRODUCT((P10&lt;=$P$3:$P$48)/COUNTIF($P$3:$P$48,$P$3:$P$48))</f>
        <v>8</v>
      </c>
      <c r="R10" s="6">
        <f t="shared" si="0"/>
        <v>52.449999999999996</v>
      </c>
      <c r="S10" s="7" cm="1">
        <f t="array" ref="S10">SUMPRODUCT((R10&lt;=$R$3:$R$48)/COUNTIF($R$3:$R$48,$R$3:$R$48))</f>
        <v>11</v>
      </c>
    </row>
    <row r="11" spans="1:19" ht="16.5" x14ac:dyDescent="0.25">
      <c r="A11" s="10">
        <v>20</v>
      </c>
      <c r="B11" s="12" t="s">
        <v>38</v>
      </c>
      <c r="C11" s="12">
        <v>2015</v>
      </c>
      <c r="D11" s="12" t="s">
        <v>37</v>
      </c>
      <c r="E11" s="11" t="s">
        <v>29</v>
      </c>
      <c r="F11" s="6">
        <v>8.8000000000000007</v>
      </c>
      <c r="G11" s="7" cm="1">
        <f t="array" ref="G11">SUMPRODUCT((F11&lt;=$F$3:$F$48)/COUNTIF($F$3:$F$48,$F$3:$F$48))</f>
        <v>8</v>
      </c>
      <c r="H11" s="6">
        <v>8</v>
      </c>
      <c r="I11" s="7" cm="1">
        <f t="array" ref="I11">SUMPRODUCT((H11&lt;=$H$3:$H$48)/COUNTIF($H$3:$H$48,$H$3:$H$48))</f>
        <v>4</v>
      </c>
      <c r="J11" s="6">
        <v>9.1999999999999993</v>
      </c>
      <c r="K11" s="7" cm="1">
        <f t="array" ref="K11">SUMPRODUCT((J11&lt;=$J$3:$J$48)/COUNTIF($J$3:$J$48,$J$3:$J$48))</f>
        <v>5.9999999999999991</v>
      </c>
      <c r="L11" s="6">
        <v>7.9</v>
      </c>
      <c r="M11" s="7" cm="1">
        <f t="array" ref="M11">SUMPRODUCT((L11&lt;=$L$3:$L$48)/COUNTIF($L$3:$L$48,$L$3:$L$48))</f>
        <v>10</v>
      </c>
      <c r="N11" s="6">
        <v>9.25</v>
      </c>
      <c r="O11" s="7" cm="1">
        <f t="array" ref="O11">SUMPRODUCT((N11&lt;=$N$3:$N$48)/COUNTIF($N$3:$N$48,$N$3:$N$48))</f>
        <v>6</v>
      </c>
      <c r="P11" s="6">
        <v>9.6</v>
      </c>
      <c r="Q11" s="7" cm="1">
        <f t="array" ref="Q11">SUMPRODUCT((P11&lt;=$P$3:$P$48)/COUNTIF($P$3:$P$48,$P$3:$P$48))</f>
        <v>7</v>
      </c>
      <c r="R11" s="6">
        <f t="shared" si="0"/>
        <v>52.75</v>
      </c>
      <c r="S11" s="7" cm="1">
        <f t="array" ref="S11">SUMPRODUCT((R11&lt;=$R$3:$R$48)/COUNTIF($R$3:$R$48,$R$3:$R$48))</f>
        <v>9</v>
      </c>
    </row>
    <row r="12" spans="1:19" ht="16.5" x14ac:dyDescent="0.25">
      <c r="A12" s="10">
        <v>21</v>
      </c>
      <c r="B12" s="12" t="s">
        <v>39</v>
      </c>
      <c r="C12" s="12">
        <v>2015</v>
      </c>
      <c r="D12" s="12" t="s">
        <v>37</v>
      </c>
      <c r="E12" s="11" t="s">
        <v>29</v>
      </c>
      <c r="F12" s="6">
        <v>8.9499999999999993</v>
      </c>
      <c r="G12" s="7" cm="1">
        <f t="array" ref="G12">SUMPRODUCT((F12&lt;=$F$3:$F$48)/COUNTIF($F$3:$F$48,$F$3:$F$48))</f>
        <v>5</v>
      </c>
      <c r="H12" s="6">
        <v>8.6</v>
      </c>
      <c r="I12" s="7" cm="1">
        <f t="array" ref="I12">SUMPRODUCT((H12&lt;=$H$3:$H$48)/COUNTIF($H$3:$H$48,$H$3:$H$48))</f>
        <v>2</v>
      </c>
      <c r="J12" s="6">
        <v>9.6999999999999993</v>
      </c>
      <c r="K12" s="7" cm="1">
        <f t="array" ref="K12">SUMPRODUCT((J12&lt;=$J$3:$J$48)/COUNTIF($J$3:$J$48,$J$3:$J$48))</f>
        <v>1</v>
      </c>
      <c r="L12" s="6">
        <v>9.15</v>
      </c>
      <c r="M12" s="7" cm="1">
        <f t="array" ref="M12">SUMPRODUCT((L12&lt;=$L$3:$L$48)/COUNTIF($L$3:$L$48,$L$3:$L$48))</f>
        <v>3</v>
      </c>
      <c r="N12" s="6">
        <v>9.35</v>
      </c>
      <c r="O12" s="7" cm="1">
        <f t="array" ref="O12">SUMPRODUCT((N12&lt;=$N$3:$N$48)/COUNTIF($N$3:$N$48,$N$3:$N$48))</f>
        <v>5</v>
      </c>
      <c r="P12" s="6">
        <v>9.8000000000000007</v>
      </c>
      <c r="Q12" s="7" cm="1">
        <f t="array" ref="Q12">SUMPRODUCT((P12&lt;=$P$3:$P$48)/COUNTIF($P$3:$P$48,$P$3:$P$48))</f>
        <v>3</v>
      </c>
      <c r="R12" s="6">
        <f t="shared" si="0"/>
        <v>55.55</v>
      </c>
      <c r="S12" s="7" cm="1">
        <f t="array" ref="S12">SUMPRODUCT((R12&lt;=$R$3:$R$48)/COUNTIF($R$3:$R$48,$R$3:$R$48))</f>
        <v>3</v>
      </c>
    </row>
    <row r="13" spans="1:19" ht="16.5" x14ac:dyDescent="0.25">
      <c r="A13" s="10">
        <v>24</v>
      </c>
      <c r="B13" s="12" t="s">
        <v>42</v>
      </c>
      <c r="C13" s="12">
        <v>2014</v>
      </c>
      <c r="D13" s="12" t="s">
        <v>37</v>
      </c>
      <c r="E13" s="11" t="s">
        <v>29</v>
      </c>
      <c r="F13" s="6">
        <v>8.9</v>
      </c>
      <c r="G13" s="7" cm="1">
        <f t="array" ref="G13">SUMPRODUCT((F13&lt;=$F$3:$F$48)/COUNTIF($F$3:$F$48,$F$3:$F$48))</f>
        <v>6</v>
      </c>
      <c r="H13" s="6">
        <v>7</v>
      </c>
      <c r="I13" s="7" cm="1">
        <f t="array" ref="I13">SUMPRODUCT((H13&lt;=$H$3:$H$48)/COUNTIF($H$3:$H$48,$H$3:$H$48))</f>
        <v>10</v>
      </c>
      <c r="J13" s="6">
        <v>9.4</v>
      </c>
      <c r="K13" s="7" cm="1">
        <f t="array" ref="K13">SUMPRODUCT((J13&lt;=$J$3:$J$48)/COUNTIF($J$3:$J$48,$J$3:$J$48))</f>
        <v>4</v>
      </c>
      <c r="L13" s="6">
        <v>8.6</v>
      </c>
      <c r="M13" s="7" cm="1">
        <f t="array" ref="M13">SUMPRODUCT((L13&lt;=$L$3:$L$48)/COUNTIF($L$3:$L$48,$L$3:$L$48))</f>
        <v>6</v>
      </c>
      <c r="N13" s="6">
        <v>8.9</v>
      </c>
      <c r="O13" s="7" cm="1">
        <f t="array" ref="O13">SUMPRODUCT((N13&lt;=$N$3:$N$48)/COUNTIF($N$3:$N$48,$N$3:$N$48))</f>
        <v>10</v>
      </c>
      <c r="P13" s="6">
        <v>9.85</v>
      </c>
      <c r="Q13" s="7" cm="1">
        <f t="array" ref="Q13">SUMPRODUCT((P13&lt;=$P$3:$P$48)/COUNTIF($P$3:$P$48,$P$3:$P$48))</f>
        <v>2</v>
      </c>
      <c r="R13" s="6">
        <f t="shared" si="0"/>
        <v>52.65</v>
      </c>
      <c r="S13" s="7" cm="1">
        <f t="array" ref="S13">SUMPRODUCT((R13&lt;=$R$3:$R$48)/COUNTIF($R$3:$R$48,$R$3:$R$48))</f>
        <v>10</v>
      </c>
    </row>
    <row r="14" spans="1:19" ht="16.5" x14ac:dyDescent="0.25">
      <c r="A14" s="10">
        <v>22</v>
      </c>
      <c r="B14" s="10" t="s">
        <v>40</v>
      </c>
      <c r="C14" s="10">
        <v>2015</v>
      </c>
      <c r="D14" s="10" t="s">
        <v>25</v>
      </c>
      <c r="E14" s="11" t="s">
        <v>29</v>
      </c>
      <c r="F14" s="6">
        <v>8.8000000000000007</v>
      </c>
      <c r="G14" s="7" cm="1">
        <f t="array" ref="G14">SUMPRODUCT((F14&lt;=$F$3:$F$48)/COUNTIF($F$3:$F$48,$F$3:$F$48))</f>
        <v>8</v>
      </c>
      <c r="H14" s="6">
        <v>7.8</v>
      </c>
      <c r="I14" s="7" cm="1">
        <f t="array" ref="I14">SUMPRODUCT((H14&lt;=$H$3:$H$48)/COUNTIF($H$3:$H$48,$H$3:$H$48))</f>
        <v>5</v>
      </c>
      <c r="J14" s="6">
        <v>9.5</v>
      </c>
      <c r="K14" s="7" cm="1">
        <f t="array" ref="K14">SUMPRODUCT((J14&lt;=$J$3:$J$48)/COUNTIF($J$3:$J$48,$J$3:$J$48))</f>
        <v>3</v>
      </c>
      <c r="L14" s="6">
        <v>9.1</v>
      </c>
      <c r="M14" s="7" cm="1">
        <f t="array" ref="M14">SUMPRODUCT((L14&lt;=$L$3:$L$48)/COUNTIF($L$3:$L$48,$L$3:$L$48))</f>
        <v>4</v>
      </c>
      <c r="N14" s="6">
        <v>9.1</v>
      </c>
      <c r="O14" s="7" cm="1">
        <f t="array" ref="O14">SUMPRODUCT((N14&lt;=$N$3:$N$48)/COUNTIF($N$3:$N$48,$N$3:$N$48))</f>
        <v>7</v>
      </c>
      <c r="P14" s="6">
        <v>9.75</v>
      </c>
      <c r="Q14" s="7" cm="1">
        <f t="array" ref="Q14">SUMPRODUCT((P14&lt;=$P$3:$P$48)/COUNTIF($P$3:$P$48,$P$3:$P$48))</f>
        <v>4</v>
      </c>
      <c r="R14" s="6">
        <f t="shared" si="0"/>
        <v>54.050000000000004</v>
      </c>
      <c r="S14" s="7" cm="1">
        <f t="array" ref="S14">SUMPRODUCT((R14&lt;=$R$3:$R$48)/COUNTIF($R$3:$R$48,$R$3:$R$48))</f>
        <v>4</v>
      </c>
    </row>
    <row r="15" spans="1:19" ht="16.5" x14ac:dyDescent="0.25">
      <c r="A15" s="10">
        <v>23</v>
      </c>
      <c r="B15" s="10" t="s">
        <v>41</v>
      </c>
      <c r="C15" s="10">
        <v>2014</v>
      </c>
      <c r="D15" s="10" t="s">
        <v>25</v>
      </c>
      <c r="E15" s="11" t="s">
        <v>29</v>
      </c>
      <c r="F15" s="6">
        <v>9.25</v>
      </c>
      <c r="G15" s="7" cm="1">
        <f t="array" ref="G15">SUMPRODUCT((F15&lt;=$F$3:$F$48)/COUNTIF($F$3:$F$48,$F$3:$F$48))</f>
        <v>2</v>
      </c>
      <c r="H15" s="6">
        <v>7.7</v>
      </c>
      <c r="I15" s="7" cm="1">
        <f t="array" ref="I15">SUMPRODUCT((H15&lt;=$H$3:$H$48)/COUNTIF($H$3:$H$48,$H$3:$H$48))</f>
        <v>6</v>
      </c>
      <c r="J15" s="6">
        <v>9.4</v>
      </c>
      <c r="K15" s="7" cm="1">
        <f t="array" ref="K15">SUMPRODUCT((J15&lt;=$J$3:$J$48)/COUNTIF($J$3:$J$48,$J$3:$J$48))</f>
        <v>4</v>
      </c>
      <c r="L15" s="6">
        <v>8.1999999999999993</v>
      </c>
      <c r="M15" s="7" cm="1">
        <f t="array" ref="M15">SUMPRODUCT((L15&lt;=$L$3:$L$48)/COUNTIF($L$3:$L$48,$L$3:$L$48))</f>
        <v>9</v>
      </c>
      <c r="N15" s="6">
        <v>9.6999999999999993</v>
      </c>
      <c r="O15" s="7" cm="1">
        <f t="array" ref="O15">SUMPRODUCT((N15&lt;=$N$3:$N$48)/COUNTIF($N$3:$N$48,$N$3:$N$48))</f>
        <v>2</v>
      </c>
      <c r="P15" s="6">
        <v>9.6</v>
      </c>
      <c r="Q15" s="7" cm="1">
        <f t="array" ref="Q15">SUMPRODUCT((P15&lt;=$P$3:$P$48)/COUNTIF($P$3:$P$48,$P$3:$P$48))</f>
        <v>7</v>
      </c>
      <c r="R15" s="6">
        <f t="shared" si="0"/>
        <v>53.85</v>
      </c>
      <c r="S15" s="7" cm="1">
        <f t="array" ref="S15">SUMPRODUCT((R15&lt;=$R$3:$R$48)/COUNTIF($R$3:$R$48,$R$3:$R$48))</f>
        <v>6</v>
      </c>
    </row>
    <row r="16" spans="1:19" ht="16.5" x14ac:dyDescent="0.25">
      <c r="A16" s="10">
        <v>25</v>
      </c>
      <c r="B16" s="12" t="s">
        <v>43</v>
      </c>
      <c r="C16" s="12">
        <v>2013</v>
      </c>
      <c r="D16" s="12" t="s">
        <v>12</v>
      </c>
      <c r="E16" s="11" t="s">
        <v>29</v>
      </c>
      <c r="F16" s="6">
        <v>8.85</v>
      </c>
      <c r="G16" s="7" cm="1">
        <f t="array" ref="G16">SUMPRODUCT((F16&lt;=$F$3:$F$48)/COUNTIF($F$3:$F$48,$F$3:$F$48))</f>
        <v>7</v>
      </c>
      <c r="H16" s="6">
        <v>7.6</v>
      </c>
      <c r="I16" s="7" cm="1">
        <f t="array" ref="I16">SUMPRODUCT((H16&lt;=$H$3:$H$48)/COUNTIF($H$3:$H$48,$H$3:$H$48))</f>
        <v>7</v>
      </c>
      <c r="J16" s="6">
        <v>9.1999999999999993</v>
      </c>
      <c r="K16" s="7" cm="1">
        <f t="array" ref="K16">SUMPRODUCT((J16&lt;=$J$3:$J$48)/COUNTIF($J$3:$J$48,$J$3:$J$48))</f>
        <v>5.9999999999999991</v>
      </c>
      <c r="L16" s="6">
        <v>7.6</v>
      </c>
      <c r="M16" s="7" cm="1">
        <f t="array" ref="M16">SUMPRODUCT((L16&lt;=$L$3:$L$48)/COUNTIF($L$3:$L$48,$L$3:$L$48))</f>
        <v>11</v>
      </c>
      <c r="N16" s="6">
        <v>8.65</v>
      </c>
      <c r="O16" s="7" cm="1">
        <f t="array" ref="O16">SUMPRODUCT((N16&lt;=$N$3:$N$48)/COUNTIF($N$3:$N$48,$N$3:$N$48))</f>
        <v>13</v>
      </c>
      <c r="P16" s="6">
        <v>9.1</v>
      </c>
      <c r="Q16" s="7" cm="1">
        <f t="array" ref="Q16">SUMPRODUCT((P16&lt;=$P$3:$P$48)/COUNTIF($P$3:$P$48,$P$3:$P$48))</f>
        <v>9</v>
      </c>
      <c r="R16" s="6">
        <f t="shared" si="0"/>
        <v>51</v>
      </c>
      <c r="S16" s="7" cm="1">
        <f t="array" ref="S16">SUMPRODUCT((R16&lt;=$R$3:$R$48)/COUNTIF($R$3:$R$48,$R$3:$R$48))</f>
        <v>13</v>
      </c>
    </row>
    <row r="17" spans="2:19" x14ac:dyDescent="0.2">
      <c r="B17" s="1"/>
      <c r="C17" s="4"/>
      <c r="D17" s="1"/>
      <c r="E17" s="4"/>
      <c r="F17" s="5">
        <v>0</v>
      </c>
      <c r="G17" s="3"/>
      <c r="H17">
        <v>0</v>
      </c>
      <c r="I17" s="3"/>
      <c r="J17">
        <v>0</v>
      </c>
      <c r="K17" s="3"/>
      <c r="L17">
        <v>0</v>
      </c>
      <c r="M17" s="3"/>
      <c r="N17">
        <v>0</v>
      </c>
      <c r="O17" s="3"/>
      <c r="P17">
        <v>0</v>
      </c>
      <c r="Q17" s="3"/>
      <c r="R17">
        <v>0</v>
      </c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</sheetData>
  <conditionalFormatting sqref="B1:S1 F2:S2">
    <cfRule type="cellIs" dxfId="277" priority="14" stopIfTrue="1" operator="equal">
      <formula>3</formula>
    </cfRule>
  </conditionalFormatting>
  <conditionalFormatting sqref="G3:G16 I3:I16 K3:K16 M3:M16 O3:O16 G18:G19 I18:I19 K18:K19 M18:M19 O18:O19">
    <cfRule type="cellIs" dxfId="276" priority="19" stopIfTrue="1" operator="equal">
      <formula>2</formula>
    </cfRule>
    <cfRule type="cellIs" dxfId="275" priority="20" stopIfTrue="1" operator="equal">
      <formula>1</formula>
    </cfRule>
    <cfRule type="cellIs" dxfId="274" priority="21" operator="equal">
      <formula>4</formula>
    </cfRule>
    <cfRule type="cellIs" dxfId="273" priority="22" operator="equal">
      <formula>3</formula>
    </cfRule>
    <cfRule type="cellIs" dxfId="272" priority="23" operator="equal">
      <formula>2</formula>
    </cfRule>
    <cfRule type="cellIs" dxfId="271" priority="24" operator="equal">
      <formula>1</formula>
    </cfRule>
  </conditionalFormatting>
  <conditionalFormatting sqref="G3:G19 I3:I19 K3:K19 M3:M19 O3:O19 Q3:Q19">
    <cfRule type="cellIs" dxfId="270" priority="10" operator="equal">
      <formula>3</formula>
    </cfRule>
  </conditionalFormatting>
  <conditionalFormatting sqref="G3:G19 I3:I19 K3:K19 M3:M19 O3:O19 Q3:R19">
    <cfRule type="cellIs" dxfId="269" priority="5" stopIfTrue="1" operator="equal">
      <formula>4</formula>
    </cfRule>
  </conditionalFormatting>
  <conditionalFormatting sqref="G3:S19">
    <cfRule type="cellIs" dxfId="268" priority="2" stopIfTrue="1" operator="equal">
      <formula>3</formula>
    </cfRule>
  </conditionalFormatting>
  <conditionalFormatting sqref="Q3:Q19 G17 I17 K17 M17 O17 S3:S19">
    <cfRule type="cellIs" dxfId="267" priority="9" operator="equal">
      <formula>4</formula>
    </cfRule>
    <cfRule type="cellIs" dxfId="266" priority="11" operator="equal">
      <formula>2</formula>
    </cfRule>
    <cfRule type="cellIs" dxfId="265" priority="12" operator="equal">
      <formula>1</formula>
    </cfRule>
  </conditionalFormatting>
  <conditionalFormatting sqref="Q3:R19 G17 I17 K17 M17 O17">
    <cfRule type="cellIs" dxfId="264" priority="7" stopIfTrue="1" operator="equal">
      <formula>2</formula>
    </cfRule>
    <cfRule type="cellIs" dxfId="263" priority="8" stopIfTrue="1" operator="equal">
      <formula>1</formula>
    </cfRule>
  </conditionalFormatting>
  <conditionalFormatting sqref="Q3:S19 G17 I17 K17 M17 O17">
    <cfRule type="cellIs" dxfId="262" priority="6" operator="equal">
      <formula>3</formula>
    </cfRule>
  </conditionalFormatting>
  <conditionalFormatting sqref="S3:S19">
    <cfRule type="cellIs" dxfId="261" priority="1" stopIfTrue="1" operator="equal">
      <formula>4</formula>
    </cfRule>
    <cfRule type="cellIs" dxfId="260" priority="3" stopIfTrue="1" operator="equal">
      <formula>2</formula>
    </cfRule>
    <cfRule type="cellIs" dxfId="259" priority="4" stopIfTrue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1C36-5B04-E645-A8EC-E75A9F407078}">
  <dimension ref="A1:S20"/>
  <sheetViews>
    <sheetView workbookViewId="0">
      <selection activeCell="P2" sqref="P2"/>
    </sheetView>
  </sheetViews>
  <sheetFormatPr defaultColWidth="10.8515625" defaultRowHeight="15" x14ac:dyDescent="0.2"/>
  <cols>
    <col min="1" max="1" width="3.44921875" bestFit="1" customWidth="1"/>
    <col min="2" max="2" width="21.703125" bestFit="1" customWidth="1"/>
    <col min="3" max="3" width="5.79296875" bestFit="1" customWidth="1"/>
    <col min="4" max="4" width="12.9453125" bestFit="1" customWidth="1"/>
    <col min="5" max="5" width="17.386718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26</v>
      </c>
      <c r="B3" s="13" t="s">
        <v>44</v>
      </c>
      <c r="C3" s="13">
        <v>2018</v>
      </c>
      <c r="D3" s="14" t="s">
        <v>45</v>
      </c>
      <c r="E3" s="15" t="s">
        <v>46</v>
      </c>
      <c r="F3" s="6">
        <v>8.1</v>
      </c>
      <c r="G3" s="7" cm="1">
        <f t="array" ref="G3">SUMPRODUCT((F3&lt;=$F$3:$F$49)/COUNTIF($F$3:$F$49,$F$3:$F$49))</f>
        <v>7</v>
      </c>
      <c r="H3" s="6">
        <v>6.1</v>
      </c>
      <c r="I3" s="7" cm="1">
        <f t="array" ref="I3">SUMPRODUCT((H3&lt;=$H$3:$H$49)/COUNTIF($H$3:$H$49,$H$3:$H$49))</f>
        <v>5</v>
      </c>
      <c r="J3" s="6">
        <v>8.3000000000000007</v>
      </c>
      <c r="K3" s="7" cm="1">
        <f t="array" ref="K3">SUMPRODUCT((J3&lt;=$J$3:$J$49)/COUNTIF($J$3:$J$49,$J$3:$J$49))</f>
        <v>3</v>
      </c>
      <c r="L3" s="6">
        <v>6.3</v>
      </c>
      <c r="M3" s="7" cm="1">
        <f t="array" ref="M3">SUMPRODUCT((L3&lt;=$L$3:$L$49)/COUNTIF($L$3:$L$49,$L$3:$L$49))</f>
        <v>7</v>
      </c>
      <c r="N3" s="6">
        <v>7.9</v>
      </c>
      <c r="O3" s="7" cm="1">
        <f t="array" ref="O3">SUMPRODUCT((N3&lt;=$N$3:$N$49)/COUNTIF($N$3:$N$49,$N$3:$N$49))</f>
        <v>7</v>
      </c>
      <c r="P3" s="6">
        <v>7.4</v>
      </c>
      <c r="Q3" s="7" cm="1">
        <f t="array" ref="Q3">SUMPRODUCT((P3&lt;=$P$3:$P$49)/COUNTIF($P$3:$P$49,$P$3:$P$49))</f>
        <v>7</v>
      </c>
      <c r="R3" s="6">
        <f>SUM(F3,H3,J3,L3,N3,P3)</f>
        <v>44.1</v>
      </c>
      <c r="S3" s="7" cm="1">
        <f t="array" ref="S3">SUMPRODUCT((R3&lt;=$R$3:$R$49)/COUNTIF($R$3:$R$49,$R$3:$R$49))</f>
        <v>7</v>
      </c>
    </row>
    <row r="4" spans="1:19" ht="16.5" x14ac:dyDescent="0.25">
      <c r="A4" s="10">
        <v>27</v>
      </c>
      <c r="B4" s="13" t="s">
        <v>47</v>
      </c>
      <c r="C4" s="13">
        <v>2017</v>
      </c>
      <c r="D4" s="14" t="s">
        <v>45</v>
      </c>
      <c r="E4" s="15" t="s">
        <v>46</v>
      </c>
      <c r="F4" s="6">
        <v>8.25</v>
      </c>
      <c r="G4" s="7" cm="1">
        <f t="array" ref="G4">SUMPRODUCT((F4&lt;=$F$3:$F$49)/COUNTIF($F$3:$F$49,$F$3:$F$49))</f>
        <v>6</v>
      </c>
      <c r="H4" s="6">
        <v>6</v>
      </c>
      <c r="I4" s="7" cm="1">
        <f t="array" ref="I4">SUMPRODUCT((H4&lt;=$H$3:$H$49)/COUNTIF($H$3:$H$49,$H$3:$H$49))</f>
        <v>6</v>
      </c>
      <c r="J4" s="6">
        <v>8.9</v>
      </c>
      <c r="K4" s="7" cm="1">
        <f t="array" ref="K4">SUMPRODUCT((J4&lt;=$J$3:$J$49)/COUNTIF($J$3:$J$49,$J$3:$J$49))</f>
        <v>1</v>
      </c>
      <c r="L4" s="6">
        <v>7.2</v>
      </c>
      <c r="M4" s="7" cm="1">
        <f t="array" ref="M4">SUMPRODUCT((L4&lt;=$L$3:$L$49)/COUNTIF($L$3:$L$49,$L$3:$L$49))</f>
        <v>6</v>
      </c>
      <c r="N4" s="6">
        <v>9.1</v>
      </c>
      <c r="O4" s="7" cm="1">
        <f t="array" ref="O4">SUMPRODUCT((N4&lt;=$N$3:$N$49)/COUNTIF($N$3:$N$49,$N$3:$N$49))</f>
        <v>1</v>
      </c>
      <c r="P4" s="6">
        <v>8.3000000000000007</v>
      </c>
      <c r="Q4" s="7" cm="1">
        <f t="array" ref="Q4">SUMPRODUCT((P4&lt;=$P$3:$P$49)/COUNTIF($P$3:$P$49,$P$3:$P$49))</f>
        <v>5</v>
      </c>
      <c r="R4" s="6">
        <f t="shared" ref="R4:R9" si="0">SUM(F4,H4,J4,L4,N4,P4)</f>
        <v>47.75</v>
      </c>
      <c r="S4" s="7" cm="1">
        <f t="array" ref="S4">SUMPRODUCT((R4&lt;=$R$3:$R$49)/COUNTIF($R$3:$R$49,$R$3:$R$49))</f>
        <v>6</v>
      </c>
    </row>
    <row r="5" spans="1:19" ht="16.5" x14ac:dyDescent="0.25">
      <c r="A5" s="10">
        <v>28</v>
      </c>
      <c r="B5" s="13" t="s">
        <v>48</v>
      </c>
      <c r="C5" s="13">
        <v>2017</v>
      </c>
      <c r="D5" s="13" t="s">
        <v>23</v>
      </c>
      <c r="E5" s="15" t="s">
        <v>46</v>
      </c>
      <c r="F5" s="6">
        <v>8.8000000000000007</v>
      </c>
      <c r="G5" s="7" cm="1">
        <f t="array" ref="G5">SUMPRODUCT((F5&lt;=$F$3:$F$49)/COUNTIF($F$3:$F$49,$F$3:$F$49))</f>
        <v>1</v>
      </c>
      <c r="H5" s="6">
        <v>7.8</v>
      </c>
      <c r="I5" s="7" cm="1">
        <f t="array" ref="I5">SUMPRODUCT((H5&lt;=$H$3:$H$49)/COUNTIF($H$3:$H$49,$H$3:$H$49))</f>
        <v>1</v>
      </c>
      <c r="J5" s="6">
        <v>8.1999999999999993</v>
      </c>
      <c r="K5" s="7" cm="1">
        <f t="array" ref="K5">SUMPRODUCT((J5&lt;=$J$3:$J$49)/COUNTIF($J$3:$J$49,$J$3:$J$49))</f>
        <v>4</v>
      </c>
      <c r="L5" s="6">
        <v>7.7</v>
      </c>
      <c r="M5" s="7" cm="1">
        <f t="array" ref="M5">SUMPRODUCT((L5&lt;=$L$3:$L$49)/COUNTIF($L$3:$L$49,$L$3:$L$49))</f>
        <v>4</v>
      </c>
      <c r="N5" s="6">
        <v>9</v>
      </c>
      <c r="O5" s="7" cm="1">
        <f t="array" ref="O5">SUMPRODUCT((N5&lt;=$N$3:$N$49)/COUNTIF($N$3:$N$49,$N$3:$N$49))</f>
        <v>2</v>
      </c>
      <c r="P5" s="6">
        <v>9.25</v>
      </c>
      <c r="Q5" s="7" cm="1">
        <f t="array" ref="Q5">SUMPRODUCT((P5&lt;=$P$3:$P$49)/COUNTIF($P$3:$P$49,$P$3:$P$49))</f>
        <v>1</v>
      </c>
      <c r="R5" s="6">
        <f t="shared" si="0"/>
        <v>50.75</v>
      </c>
      <c r="S5" s="7" cm="1">
        <f t="array" ref="S5">SUMPRODUCT((R5&lt;=$R$3:$R$49)/COUNTIF($R$3:$R$49,$R$3:$R$49))</f>
        <v>1</v>
      </c>
    </row>
    <row r="6" spans="1:19" ht="16.5" x14ac:dyDescent="0.25">
      <c r="A6" s="10">
        <v>29</v>
      </c>
      <c r="B6" s="13" t="s">
        <v>49</v>
      </c>
      <c r="C6" s="13">
        <v>2017</v>
      </c>
      <c r="D6" s="13" t="s">
        <v>23</v>
      </c>
      <c r="E6" s="15" t="s">
        <v>46</v>
      </c>
      <c r="F6" s="6">
        <v>8.6</v>
      </c>
      <c r="G6" s="7" cm="1">
        <f t="array" ref="G6">SUMPRODUCT((F6&lt;=$F$3:$F$49)/COUNTIF($F$3:$F$49,$F$3:$F$49))</f>
        <v>2</v>
      </c>
      <c r="H6" s="6">
        <v>6.5</v>
      </c>
      <c r="I6" s="7" cm="1">
        <f t="array" ref="I6">SUMPRODUCT((H6&lt;=$H$3:$H$49)/COUNTIF($H$3:$H$49,$H$3:$H$49))</f>
        <v>2</v>
      </c>
      <c r="J6" s="6">
        <v>8.5</v>
      </c>
      <c r="K6" s="7" cm="1">
        <f t="array" ref="K6">SUMPRODUCT((J6&lt;=$J$3:$J$49)/COUNTIF($J$3:$J$49,$J$3:$J$49))</f>
        <v>2</v>
      </c>
      <c r="L6" s="6">
        <v>7.3</v>
      </c>
      <c r="M6" s="7" cm="1">
        <f t="array" ref="M6">SUMPRODUCT((L6&lt;=$L$3:$L$49)/COUNTIF($L$3:$L$49,$L$3:$L$49))</f>
        <v>5</v>
      </c>
      <c r="N6" s="6">
        <v>8.9499999999999993</v>
      </c>
      <c r="O6" s="7" cm="1">
        <f t="array" ref="O6">SUMPRODUCT((N6&lt;=$N$3:$N$49)/COUNTIF($N$3:$N$49,$N$3:$N$49))</f>
        <v>3</v>
      </c>
      <c r="P6" s="6">
        <v>9.1</v>
      </c>
      <c r="Q6" s="7" cm="1">
        <f t="array" ref="Q6">SUMPRODUCT((P6&lt;=$P$3:$P$49)/COUNTIF($P$3:$P$49,$P$3:$P$49))</f>
        <v>2</v>
      </c>
      <c r="R6" s="6">
        <f t="shared" si="0"/>
        <v>48.95</v>
      </c>
      <c r="S6" s="7" cm="1">
        <f t="array" ref="S6">SUMPRODUCT((R6&lt;=$R$3:$R$49)/COUNTIF($R$3:$R$49,$R$3:$R$49))</f>
        <v>2</v>
      </c>
    </row>
    <row r="7" spans="1:19" ht="16.5" x14ac:dyDescent="0.25">
      <c r="A7" s="10">
        <v>30</v>
      </c>
      <c r="B7" s="13" t="s">
        <v>50</v>
      </c>
      <c r="C7" s="13">
        <v>2017</v>
      </c>
      <c r="D7" s="13" t="s">
        <v>23</v>
      </c>
      <c r="E7" s="15" t="s">
        <v>46</v>
      </c>
      <c r="F7" s="9">
        <v>8.5</v>
      </c>
      <c r="G7" s="7" cm="1">
        <f t="array" ref="G7">SUMPRODUCT((F7&lt;=$F$3:$F$49)/COUNTIF($F$3:$F$49,$F$3:$F$49))</f>
        <v>3</v>
      </c>
      <c r="H7" s="6">
        <v>6.4</v>
      </c>
      <c r="I7" s="7" cm="1">
        <f t="array" ref="I7">SUMPRODUCT((H7&lt;=$H$3:$H$49)/COUNTIF($H$3:$H$49,$H$3:$H$49))</f>
        <v>3</v>
      </c>
      <c r="J7" s="6">
        <v>8.3000000000000007</v>
      </c>
      <c r="K7" s="7" cm="1">
        <f t="array" ref="K7">SUMPRODUCT((J7&lt;=$J$3:$J$49)/COUNTIF($J$3:$J$49,$J$3:$J$49))</f>
        <v>3</v>
      </c>
      <c r="L7" s="6">
        <v>8.3000000000000007</v>
      </c>
      <c r="M7" s="7" cm="1">
        <f t="array" ref="M7">SUMPRODUCT((L7&lt;=$L$3:$L$49)/COUNTIF($L$3:$L$49,$L$3:$L$49))</f>
        <v>2</v>
      </c>
      <c r="N7" s="6">
        <v>8.35</v>
      </c>
      <c r="O7" s="7" cm="1">
        <f t="array" ref="O7">SUMPRODUCT((N7&lt;=$N$3:$N$49)/COUNTIF($N$3:$N$49,$N$3:$N$49))</f>
        <v>6</v>
      </c>
      <c r="P7" s="6">
        <v>8.9499999999999993</v>
      </c>
      <c r="Q7" s="7" cm="1">
        <f t="array" ref="Q7">SUMPRODUCT((P7&lt;=$P$3:$P$49)/COUNTIF($P$3:$P$49,$P$3:$P$49))</f>
        <v>3</v>
      </c>
      <c r="R7" s="6">
        <f t="shared" si="0"/>
        <v>48.8</v>
      </c>
      <c r="S7" s="7" cm="1">
        <f t="array" ref="S7">SUMPRODUCT((R7&lt;=$R$3:$R$49)/COUNTIF($R$3:$R$49,$R$3:$R$49))</f>
        <v>3</v>
      </c>
    </row>
    <row r="8" spans="1:19" ht="16.5" x14ac:dyDescent="0.25">
      <c r="A8" s="10">
        <v>31</v>
      </c>
      <c r="B8" s="13" t="s">
        <v>51</v>
      </c>
      <c r="C8" s="13">
        <v>2017</v>
      </c>
      <c r="D8" s="13" t="s">
        <v>23</v>
      </c>
      <c r="E8" s="15" t="s">
        <v>46</v>
      </c>
      <c r="F8" s="6">
        <v>8.4</v>
      </c>
      <c r="G8" s="7" cm="1">
        <f t="array" ref="G8">SUMPRODUCT((F8&lt;=$F$3:$F$49)/COUNTIF($F$3:$F$49,$F$3:$F$49))</f>
        <v>5</v>
      </c>
      <c r="H8" s="6">
        <v>6.3</v>
      </c>
      <c r="I8" s="7" cm="1">
        <f t="array" ref="I8">SUMPRODUCT((H8&lt;=$H$3:$H$49)/COUNTIF($H$3:$H$49,$H$3:$H$49))</f>
        <v>4</v>
      </c>
      <c r="J8" s="6">
        <v>8.1</v>
      </c>
      <c r="K8" s="7" cm="1">
        <f t="array" ref="K8">SUMPRODUCT((J8&lt;=$J$3:$J$49)/COUNTIF($J$3:$J$49,$J$3:$J$49))</f>
        <v>5</v>
      </c>
      <c r="L8" s="6">
        <v>8.1999999999999993</v>
      </c>
      <c r="M8" s="7" cm="1">
        <f t="array" ref="M8">SUMPRODUCT((L8&lt;=$L$3:$L$49)/COUNTIF($L$3:$L$49,$L$3:$L$49))</f>
        <v>3</v>
      </c>
      <c r="N8" s="6">
        <v>8.9</v>
      </c>
      <c r="O8" s="7" cm="1">
        <f t="array" ref="O8">SUMPRODUCT((N8&lt;=$N$3:$N$49)/COUNTIF($N$3:$N$49,$N$3:$N$49))</f>
        <v>4</v>
      </c>
      <c r="P8" s="6">
        <v>8.85</v>
      </c>
      <c r="Q8" s="7" cm="1">
        <f t="array" ref="Q8">SUMPRODUCT((P8&lt;=$P$3:$P$49)/COUNTIF($P$3:$P$49,$P$3:$P$49))</f>
        <v>4</v>
      </c>
      <c r="R8" s="6">
        <f t="shared" si="0"/>
        <v>48.75</v>
      </c>
      <c r="S8" s="7" cm="1">
        <f t="array" ref="S8">SUMPRODUCT((R8&lt;=$R$3:$R$49)/COUNTIF($R$3:$R$49,$R$3:$R$49))</f>
        <v>4</v>
      </c>
    </row>
    <row r="9" spans="1:19" ht="16.5" x14ac:dyDescent="0.25">
      <c r="A9" s="10">
        <v>32</v>
      </c>
      <c r="B9" s="19" t="s">
        <v>52</v>
      </c>
      <c r="C9" s="19">
        <v>2017</v>
      </c>
      <c r="D9" s="19" t="s">
        <v>12</v>
      </c>
      <c r="E9" s="15" t="s">
        <v>46</v>
      </c>
      <c r="F9" s="6">
        <v>8.4499999999999993</v>
      </c>
      <c r="G9" s="7" cm="1">
        <f t="array" ref="G9">SUMPRODUCT((F9&lt;=$F$3:$F$49)/COUNTIF($F$3:$F$49,$F$3:$F$49))</f>
        <v>4</v>
      </c>
      <c r="H9" s="6">
        <v>6</v>
      </c>
      <c r="I9" s="7" cm="1">
        <f t="array" ref="I9">SUMPRODUCT((H9&lt;=$H$3:$H$49)/COUNTIF($H$3:$H$49,$H$3:$H$49))</f>
        <v>6</v>
      </c>
      <c r="J9" s="6">
        <v>8.1999999999999993</v>
      </c>
      <c r="K9" s="7" cm="1">
        <f t="array" ref="K9">SUMPRODUCT((J9&lt;=$J$3:$J$49)/COUNTIF($J$3:$J$49,$J$3:$J$49))</f>
        <v>4</v>
      </c>
      <c r="L9" s="6">
        <v>8.5</v>
      </c>
      <c r="M9" s="7" cm="1">
        <f t="array" ref="M9">SUMPRODUCT((L9&lt;=$L$3:$L$49)/COUNTIF($L$3:$L$49,$L$3:$L$49))</f>
        <v>1</v>
      </c>
      <c r="N9" s="6">
        <v>8.65</v>
      </c>
      <c r="O9" s="7" cm="1">
        <f t="array" ref="O9">SUMPRODUCT((N9&lt;=$N$3:$N$49)/COUNTIF($N$3:$N$49,$N$3:$N$49))</f>
        <v>5</v>
      </c>
      <c r="P9" s="6">
        <v>8</v>
      </c>
      <c r="Q9" s="7" cm="1">
        <f t="array" ref="Q9">SUMPRODUCT((P9&lt;=$P$3:$P$49)/COUNTIF($P$3:$P$49,$P$3:$P$49))</f>
        <v>6</v>
      </c>
      <c r="R9" s="6">
        <f t="shared" si="0"/>
        <v>47.8</v>
      </c>
      <c r="S9" s="7" cm="1">
        <f t="array" ref="S9">SUMPRODUCT((R9&lt;=$R$3:$R$49)/COUNTIF($R$3:$R$49,$R$3:$R$49))</f>
        <v>5</v>
      </c>
    </row>
    <row r="10" spans="1:19" x14ac:dyDescent="0.2">
      <c r="B10" s="1"/>
      <c r="C10" s="4"/>
      <c r="D10" s="1"/>
      <c r="E10" s="4"/>
      <c r="F10" s="5">
        <v>0</v>
      </c>
      <c r="G10" s="3"/>
      <c r="H10">
        <v>0</v>
      </c>
      <c r="I10" s="3"/>
      <c r="J10">
        <v>0</v>
      </c>
      <c r="K10" s="3"/>
      <c r="L10">
        <v>0</v>
      </c>
      <c r="M10" s="3"/>
      <c r="N10">
        <v>0</v>
      </c>
      <c r="O10" s="3"/>
      <c r="P10">
        <v>0</v>
      </c>
      <c r="Q10" s="3"/>
      <c r="R10">
        <v>0</v>
      </c>
      <c r="S10" s="3"/>
    </row>
    <row r="11" spans="1:19" x14ac:dyDescent="0.2">
      <c r="B11" s="1"/>
      <c r="C11" s="1"/>
      <c r="D11" s="1"/>
      <c r="E11" s="2"/>
      <c r="G11" s="3"/>
      <c r="I11" s="3"/>
      <c r="K11" s="3"/>
      <c r="M11" s="3"/>
      <c r="O11" s="3"/>
      <c r="Q11" s="3"/>
      <c r="S11" s="3"/>
    </row>
    <row r="12" spans="1:19" x14ac:dyDescent="0.2">
      <c r="B12" s="4"/>
      <c r="C12" s="1"/>
      <c r="D12" s="1"/>
      <c r="E12" s="2"/>
      <c r="G12" s="3"/>
      <c r="I12" s="3"/>
      <c r="K12" s="3"/>
      <c r="M12" s="3"/>
      <c r="O12" s="3"/>
      <c r="Q12" s="3"/>
      <c r="S12" s="3"/>
    </row>
    <row r="13" spans="1:19" x14ac:dyDescent="0.2">
      <c r="B13" s="4"/>
      <c r="C13" s="1"/>
      <c r="D13" s="1"/>
      <c r="E13" s="2"/>
      <c r="G13" s="3"/>
      <c r="I13" s="3"/>
      <c r="K13" s="3"/>
      <c r="M13" s="3"/>
      <c r="O13" s="3"/>
      <c r="Q13" s="3"/>
      <c r="S13" s="3"/>
    </row>
    <row r="14" spans="1:19" x14ac:dyDescent="0.2">
      <c r="B14" s="4"/>
      <c r="C14" s="1"/>
      <c r="D14" s="1"/>
      <c r="E14" s="2"/>
      <c r="G14" s="3"/>
      <c r="I14" s="3"/>
      <c r="K14" s="3"/>
      <c r="M14" s="3"/>
      <c r="O14" s="3"/>
      <c r="Q14" s="3"/>
      <c r="S14" s="3"/>
    </row>
    <row r="15" spans="1:19" x14ac:dyDescent="0.2">
      <c r="B15" s="4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2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258" priority="14" stopIfTrue="1" operator="equal">
      <formula>3</formula>
    </cfRule>
  </conditionalFormatting>
  <conditionalFormatting sqref="G3:G9 I3:I9 K3:K9 M3:M9 O3:O9 G11:G20 I11:I20 K11:K20 M11:M20 O11:O20">
    <cfRule type="cellIs" dxfId="257" priority="19" stopIfTrue="1" operator="equal">
      <formula>2</formula>
    </cfRule>
    <cfRule type="cellIs" dxfId="256" priority="20" stopIfTrue="1" operator="equal">
      <formula>1</formula>
    </cfRule>
    <cfRule type="cellIs" dxfId="255" priority="21" operator="equal">
      <formula>4</formula>
    </cfRule>
    <cfRule type="cellIs" dxfId="254" priority="22" operator="equal">
      <formula>3</formula>
    </cfRule>
    <cfRule type="cellIs" dxfId="253" priority="23" operator="equal">
      <formula>2</formula>
    </cfRule>
    <cfRule type="cellIs" dxfId="252" priority="24" operator="equal">
      <formula>1</formula>
    </cfRule>
  </conditionalFormatting>
  <conditionalFormatting sqref="G3:G20 I3:I20 K3:K20 M3:M20 O3:O20 Q3:Q20">
    <cfRule type="cellIs" dxfId="251" priority="10" operator="equal">
      <formula>3</formula>
    </cfRule>
  </conditionalFormatting>
  <conditionalFormatting sqref="G3:G20 I3:I20 K3:K20 M3:M20 O3:O20 Q3:R20">
    <cfRule type="cellIs" dxfId="250" priority="5" stopIfTrue="1" operator="equal">
      <formula>4</formula>
    </cfRule>
  </conditionalFormatting>
  <conditionalFormatting sqref="G3:S20">
    <cfRule type="cellIs" dxfId="249" priority="2" stopIfTrue="1" operator="equal">
      <formula>3</formula>
    </cfRule>
  </conditionalFormatting>
  <conditionalFormatting sqref="Q3:Q20 G10 I10 K10 M10 O10 S3:S20">
    <cfRule type="cellIs" dxfId="248" priority="9" operator="equal">
      <formula>4</formula>
    </cfRule>
    <cfRule type="cellIs" dxfId="247" priority="11" operator="equal">
      <formula>2</formula>
    </cfRule>
    <cfRule type="cellIs" dxfId="246" priority="12" operator="equal">
      <formula>1</formula>
    </cfRule>
  </conditionalFormatting>
  <conditionalFormatting sqref="Q3:R20 G10 I10 K10 M10 O10">
    <cfRule type="cellIs" dxfId="245" priority="7" stopIfTrue="1" operator="equal">
      <formula>2</formula>
    </cfRule>
    <cfRule type="cellIs" dxfId="244" priority="8" stopIfTrue="1" operator="equal">
      <formula>1</formula>
    </cfRule>
  </conditionalFormatting>
  <conditionalFormatting sqref="Q3:S20 G10 I10 K10 M10 O10">
    <cfRule type="cellIs" dxfId="243" priority="6" operator="equal">
      <formula>3</formula>
    </cfRule>
  </conditionalFormatting>
  <conditionalFormatting sqref="S3:S20">
    <cfRule type="cellIs" dxfId="242" priority="1" stopIfTrue="1" operator="equal">
      <formula>4</formula>
    </cfRule>
    <cfRule type="cellIs" dxfId="241" priority="3" stopIfTrue="1" operator="equal">
      <formula>2</formula>
    </cfRule>
    <cfRule type="cellIs" dxfId="240" priority="4" stopIfTrue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5D06-D535-1A40-96F6-7C4B8A501762}">
  <dimension ref="A1:S21"/>
  <sheetViews>
    <sheetView workbookViewId="0">
      <selection activeCell="P2" sqref="P2"/>
    </sheetView>
  </sheetViews>
  <sheetFormatPr defaultColWidth="10.8515625" defaultRowHeight="15" x14ac:dyDescent="0.2"/>
  <cols>
    <col min="1" max="1" width="3.44921875" bestFit="1" customWidth="1"/>
    <col min="2" max="2" width="18.125" bestFit="1" customWidth="1"/>
    <col min="3" max="3" width="5.79296875" bestFit="1" customWidth="1"/>
    <col min="4" max="4" width="14.796875" bestFit="1" customWidth="1"/>
    <col min="5" max="5" width="11.96093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33</v>
      </c>
      <c r="B3" s="16" t="s">
        <v>53</v>
      </c>
      <c r="C3" s="30">
        <v>2016</v>
      </c>
      <c r="D3" s="30" t="s">
        <v>54</v>
      </c>
      <c r="E3" s="15" t="s">
        <v>55</v>
      </c>
      <c r="F3" s="6">
        <v>9.0500000000000007</v>
      </c>
      <c r="G3" s="7" cm="1">
        <f t="array" ref="G3">SUMPRODUCT((F3&lt;=$F$3:$F$50)/COUNTIF($F$3:$F$50,$F$3:$F$50))</f>
        <v>3</v>
      </c>
      <c r="H3" s="6">
        <v>7</v>
      </c>
      <c r="I3" s="7" cm="1">
        <f t="array" ref="I3">SUMPRODUCT((H3&lt;=$H$3:$H$50)/COUNTIF($H$3:$H$50,$H$3:$H$50))</f>
        <v>2</v>
      </c>
      <c r="J3" s="6">
        <v>8.9</v>
      </c>
      <c r="K3" s="7" cm="1">
        <f t="array" ref="K3">SUMPRODUCT((J3&lt;=$J$3:$J$50)/COUNTIF($J$3:$J$50,$J$3:$J$50))</f>
        <v>3</v>
      </c>
      <c r="L3" s="6">
        <v>7.7</v>
      </c>
      <c r="M3" s="7" cm="1">
        <f t="array" ref="M3">SUMPRODUCT((L3&lt;=$L$3:$L$50)/COUNTIF($L$3:$L$50,$L$3:$L$50))</f>
        <v>4</v>
      </c>
      <c r="N3" s="6">
        <v>8.6</v>
      </c>
      <c r="O3" s="7" cm="1">
        <f t="array" ref="O3">SUMPRODUCT((N3&lt;=$N$3:$N$50)/COUNTIF($N$3:$N$50,$N$3:$N$50))</f>
        <v>4</v>
      </c>
      <c r="P3" s="6">
        <v>8.8000000000000007</v>
      </c>
      <c r="Q3" s="7" cm="1">
        <f t="array" ref="Q3">SUMPRODUCT((P3&lt;=$P$3:$P$50)/COUNTIF($P$3:$P$50,$P$3:$P$50))</f>
        <v>4</v>
      </c>
      <c r="R3" s="6">
        <f>SUM(F3,H3,J3,L3,N3,P3)</f>
        <v>50.050000000000011</v>
      </c>
      <c r="S3" s="7" cm="1">
        <f t="array" ref="S3">SUMPRODUCT((R3&lt;=$R$3:$R$50)/COUNTIF($R$3:$R$50,$R$3:$R$50))</f>
        <v>3</v>
      </c>
    </row>
    <row r="4" spans="1:19" ht="16.5" x14ac:dyDescent="0.25">
      <c r="A4" s="10">
        <v>34</v>
      </c>
      <c r="B4" s="31" t="s">
        <v>56</v>
      </c>
      <c r="C4" s="31">
        <v>2016</v>
      </c>
      <c r="D4" s="31" t="s">
        <v>28</v>
      </c>
      <c r="E4" s="15" t="s">
        <v>55</v>
      </c>
      <c r="F4" s="6">
        <v>9.1</v>
      </c>
      <c r="G4" s="7" cm="1">
        <f t="array" ref="G4">SUMPRODUCT((F4&lt;=$F$3:$F$50)/COUNTIF($F$3:$F$50,$F$3:$F$50))</f>
        <v>2</v>
      </c>
      <c r="H4" s="6">
        <v>7.4</v>
      </c>
      <c r="I4" s="7" cm="1">
        <f t="array" ref="I4">SUMPRODUCT((H4&lt;=$H$3:$H$50)/COUNTIF($H$3:$H$50,$H$3:$H$50))</f>
        <v>1</v>
      </c>
      <c r="J4" s="6">
        <v>9</v>
      </c>
      <c r="K4" s="7" cm="1">
        <f t="array" ref="K4">SUMPRODUCT((J4&lt;=$J$3:$J$50)/COUNTIF($J$3:$J$50,$J$3:$J$50))</f>
        <v>2</v>
      </c>
      <c r="L4" s="6">
        <v>9.1</v>
      </c>
      <c r="M4" s="7" cm="1">
        <f t="array" ref="M4">SUMPRODUCT((L4&lt;=$L$3:$L$50)/COUNTIF($L$3:$L$50,$L$3:$L$50))</f>
        <v>1</v>
      </c>
      <c r="N4" s="6">
        <v>9.35</v>
      </c>
      <c r="O4" s="7" cm="1">
        <f t="array" ref="O4">SUMPRODUCT((N4&lt;=$N$3:$N$50)/COUNTIF($N$3:$N$50,$N$3:$N$50))</f>
        <v>2</v>
      </c>
      <c r="P4" s="6">
        <v>9.25</v>
      </c>
      <c r="Q4" s="7" cm="1">
        <f t="array" ref="Q4">SUMPRODUCT((P4&lt;=$P$3:$P$50)/COUNTIF($P$3:$P$50,$P$3:$P$50))</f>
        <v>1</v>
      </c>
      <c r="R4" s="6">
        <f>SUM(F4,H4,J4,L4,N4,P4)</f>
        <v>53.2</v>
      </c>
      <c r="S4" s="7" cm="1">
        <f t="array" ref="S4">SUMPRODUCT((R4&lt;=$R$3:$R$50)/COUNTIF($R$3:$R$50,$R$3:$R$50))</f>
        <v>1</v>
      </c>
    </row>
    <row r="5" spans="1:19" ht="16.5" x14ac:dyDescent="0.25">
      <c r="A5" s="10">
        <v>35</v>
      </c>
      <c r="B5" s="18" t="s">
        <v>57</v>
      </c>
      <c r="C5" s="18">
        <v>2016</v>
      </c>
      <c r="D5" s="18" t="s">
        <v>25</v>
      </c>
      <c r="E5" s="15" t="s">
        <v>55</v>
      </c>
      <c r="F5" s="6">
        <v>9.4499999999999993</v>
      </c>
      <c r="G5" s="7" cm="1">
        <f t="array" ref="G5">SUMPRODUCT((F5&lt;=$F$3:$F$50)/COUNTIF($F$3:$F$50,$F$3:$F$50))</f>
        <v>1</v>
      </c>
      <c r="H5" s="6">
        <v>6.2</v>
      </c>
      <c r="I5" s="7" cm="1">
        <f t="array" ref="I5">SUMPRODUCT((H5&lt;=$H$3:$H$50)/COUNTIF($H$3:$H$50,$H$3:$H$50))</f>
        <v>4</v>
      </c>
      <c r="J5" s="6">
        <v>9.6</v>
      </c>
      <c r="K5" s="7" cm="1">
        <f t="array" ref="K5">SUMPRODUCT((J5&lt;=$J$3:$J$50)/COUNTIF($J$3:$J$50,$J$3:$J$50))</f>
        <v>1</v>
      </c>
      <c r="L5" s="6">
        <v>8.6</v>
      </c>
      <c r="M5" s="7" cm="1">
        <f t="array" ref="M5">SUMPRODUCT((L5&lt;=$L$3:$L$50)/COUNTIF($L$3:$L$50,$L$3:$L$50))</f>
        <v>3</v>
      </c>
      <c r="N5" s="6">
        <v>9.3000000000000007</v>
      </c>
      <c r="O5" s="7" cm="1">
        <f t="array" ref="O5">SUMPRODUCT((N5&lt;=$N$3:$N$50)/COUNTIF($N$3:$N$50,$N$3:$N$50))</f>
        <v>3</v>
      </c>
      <c r="P5" s="6">
        <v>9.1999999999999993</v>
      </c>
      <c r="Q5" s="7" cm="1">
        <f t="array" ref="Q5">SUMPRODUCT((P5&lt;=$P$3:$P$50)/COUNTIF($P$3:$P$50,$P$3:$P$50))</f>
        <v>2</v>
      </c>
      <c r="R5" s="6">
        <f t="shared" ref="R5" si="0">SUM(F5,H5,J5,L5,N5,P5)</f>
        <v>52.350000000000009</v>
      </c>
      <c r="S5" s="7" cm="1">
        <f t="array" ref="S5">SUMPRODUCT((R5&lt;=$R$3:$R$50)/COUNTIF($R$3:$R$50,$R$3:$R$50))</f>
        <v>2</v>
      </c>
    </row>
    <row r="6" spans="1:19" ht="16.5" x14ac:dyDescent="0.25">
      <c r="A6" s="10">
        <v>36</v>
      </c>
      <c r="B6" s="18" t="s">
        <v>58</v>
      </c>
      <c r="C6" s="18">
        <v>2016</v>
      </c>
      <c r="D6" s="18" t="s">
        <v>12</v>
      </c>
      <c r="E6" s="15" t="s">
        <v>55</v>
      </c>
      <c r="F6" s="6">
        <v>8.6</v>
      </c>
      <c r="G6" s="7" cm="1">
        <f t="array" ref="G6">SUMPRODUCT((F6&lt;=$F$3:$F$50)/COUNTIF($F$3:$F$50,$F$3:$F$50))</f>
        <v>4</v>
      </c>
      <c r="H6" s="6">
        <v>6</v>
      </c>
      <c r="I6" s="7" cm="1">
        <f t="array" ref="I6">SUMPRODUCT((H6&lt;=$H$3:$H$50)/COUNTIF($H$3:$H$50,$H$3:$H$50))</f>
        <v>5</v>
      </c>
      <c r="J6" s="6">
        <v>8.1</v>
      </c>
      <c r="K6" s="7" cm="1">
        <f t="array" ref="K6">SUMPRODUCT((J6&lt;=$J$3:$J$50)/COUNTIF($J$3:$J$50,$J$3:$J$50))</f>
        <v>5</v>
      </c>
      <c r="L6" s="6">
        <v>8.8000000000000007</v>
      </c>
      <c r="M6" s="7" cm="1">
        <f t="array" ref="M6">SUMPRODUCT((L6&lt;=$L$3:$L$50)/COUNTIF($L$3:$L$50,$L$3:$L$50))</f>
        <v>2</v>
      </c>
      <c r="N6" s="6">
        <v>9.5</v>
      </c>
      <c r="O6" s="7" cm="1">
        <f t="array" ref="O6">SUMPRODUCT((N6&lt;=$N$3:$N$50)/COUNTIF($N$3:$N$50,$N$3:$N$50))</f>
        <v>1</v>
      </c>
      <c r="P6" s="6">
        <v>8.75</v>
      </c>
      <c r="Q6" s="7" cm="1">
        <f t="array" ref="Q6">SUMPRODUCT((P6&lt;=$P$3:$P$50)/COUNTIF($P$3:$P$50,$P$3:$P$50))</f>
        <v>5</v>
      </c>
      <c r="R6" s="6">
        <f t="shared" ref="R6:R7" si="1">SUM(F6,H6,J6,L6,N6,P6)</f>
        <v>49.75</v>
      </c>
      <c r="S6" s="7" cm="1">
        <f t="array" ref="S6">SUMPRODUCT((R6&lt;=$R$3:$R$50)/COUNTIF($R$3:$R$50,$R$3:$R$50))</f>
        <v>4</v>
      </c>
    </row>
    <row r="7" spans="1:19" ht="16.5" x14ac:dyDescent="0.25">
      <c r="A7" s="10">
        <v>37</v>
      </c>
      <c r="B7" s="18" t="s">
        <v>224</v>
      </c>
      <c r="C7" s="18">
        <v>2016</v>
      </c>
      <c r="D7" s="18" t="s">
        <v>12</v>
      </c>
      <c r="E7" s="15" t="s">
        <v>55</v>
      </c>
      <c r="F7" s="6">
        <v>8.5500000000000007</v>
      </c>
      <c r="G7" s="7" cm="1">
        <f t="array" ref="G7">SUMPRODUCT((F7&lt;=$F$3:$F$50)/COUNTIF($F$3:$F$50,$F$3:$F$50))</f>
        <v>5</v>
      </c>
      <c r="H7" s="6">
        <v>6.3</v>
      </c>
      <c r="I7" s="7" cm="1">
        <f t="array" ref="I7">SUMPRODUCT((H7&lt;=$H$3:$H$50)/COUNTIF($H$3:$H$50,$H$3:$H$50))</f>
        <v>3</v>
      </c>
      <c r="J7" s="6">
        <v>8.5</v>
      </c>
      <c r="K7" s="7" cm="1">
        <f t="array" ref="K7">SUMPRODUCT((J7&lt;=$J$3:$J$50)/COUNTIF($J$3:$J$50,$J$3:$J$50))</f>
        <v>4</v>
      </c>
      <c r="L7" s="6">
        <v>7.7</v>
      </c>
      <c r="M7" s="7" cm="1">
        <f t="array" ref="M7">SUMPRODUCT((L7&lt;=$L$3:$L$50)/COUNTIF($L$3:$L$50,$L$3:$L$50))</f>
        <v>4</v>
      </c>
      <c r="N7" s="6">
        <v>8.3000000000000007</v>
      </c>
      <c r="O7" s="7" cm="1">
        <f t="array" ref="O7">SUMPRODUCT((N7&lt;=$N$3:$N$50)/COUNTIF($N$3:$N$50,$N$3:$N$50))</f>
        <v>5</v>
      </c>
      <c r="P7" s="6">
        <v>8.9499999999999993</v>
      </c>
      <c r="Q7" s="7" cm="1">
        <f t="array" ref="Q7">SUMPRODUCT((P7&lt;=$P$3:$P$50)/COUNTIF($P$3:$P$50,$P$3:$P$50))</f>
        <v>3</v>
      </c>
      <c r="R7" s="6">
        <f t="shared" si="1"/>
        <v>48.3</v>
      </c>
      <c r="S7" s="7" cm="1">
        <f t="array" ref="S7">SUMPRODUCT((R7&lt;=$R$3:$R$50)/COUNTIF($R$3:$R$50,$R$3:$R$50))</f>
        <v>5</v>
      </c>
    </row>
    <row r="8" spans="1:19" x14ac:dyDescent="0.2">
      <c r="B8" s="1"/>
      <c r="C8" s="4"/>
      <c r="D8" s="1"/>
      <c r="E8" s="4"/>
      <c r="F8" s="5">
        <v>0</v>
      </c>
      <c r="G8" s="3"/>
      <c r="H8">
        <v>0</v>
      </c>
      <c r="I8" s="3"/>
      <c r="J8">
        <v>0</v>
      </c>
      <c r="K8" s="3"/>
      <c r="L8">
        <v>0</v>
      </c>
      <c r="M8" s="3"/>
      <c r="N8">
        <v>0</v>
      </c>
      <c r="O8" s="3"/>
      <c r="P8">
        <v>0</v>
      </c>
      <c r="Q8" s="3"/>
      <c r="R8">
        <v>0</v>
      </c>
      <c r="S8" s="3"/>
    </row>
    <row r="9" spans="1:19" x14ac:dyDescent="0.2">
      <c r="B9" s="2"/>
      <c r="C9" s="1"/>
      <c r="D9" s="1"/>
      <c r="E9" s="2"/>
      <c r="G9" s="3"/>
      <c r="I9" s="3"/>
      <c r="K9" s="3"/>
      <c r="M9" s="3"/>
      <c r="O9" s="3"/>
      <c r="Q9" s="3"/>
      <c r="S9" s="3"/>
    </row>
    <row r="10" spans="1:19" x14ac:dyDescent="0.2">
      <c r="B10" s="2"/>
      <c r="C10" s="1"/>
      <c r="D10" s="1"/>
      <c r="E10" s="2"/>
      <c r="G10" s="3"/>
      <c r="I10" s="3"/>
      <c r="K10" s="3"/>
      <c r="M10" s="3"/>
      <c r="O10" s="3"/>
      <c r="Q10" s="3"/>
      <c r="S10" s="3"/>
    </row>
    <row r="11" spans="1:19" x14ac:dyDescent="0.2">
      <c r="B11" s="4"/>
      <c r="C11" s="1"/>
      <c r="D11" s="1"/>
      <c r="E11" s="2"/>
      <c r="G11" s="3"/>
      <c r="I11" s="3"/>
      <c r="K11" s="3"/>
      <c r="M11" s="3"/>
      <c r="O11" s="3"/>
      <c r="Q11" s="3"/>
      <c r="S11" s="3"/>
    </row>
    <row r="12" spans="1:19" x14ac:dyDescent="0.2">
      <c r="B12" s="1"/>
      <c r="C12" s="1"/>
      <c r="D12" s="1"/>
      <c r="E12" s="2"/>
      <c r="G12" s="3"/>
      <c r="I12" s="3"/>
      <c r="K12" s="3"/>
      <c r="M12" s="3"/>
      <c r="O12" s="3"/>
      <c r="Q12" s="3"/>
      <c r="S12" s="3"/>
    </row>
    <row r="13" spans="1:19" x14ac:dyDescent="0.2">
      <c r="B13" s="4"/>
      <c r="C13" s="1"/>
      <c r="D13" s="1"/>
      <c r="E13" s="2"/>
      <c r="G13" s="3"/>
      <c r="I13" s="3"/>
      <c r="K13" s="3"/>
      <c r="M13" s="3"/>
      <c r="O13" s="3"/>
      <c r="Q13" s="3"/>
      <c r="S13" s="3"/>
    </row>
    <row r="14" spans="1:19" x14ac:dyDescent="0.2">
      <c r="B14" s="4"/>
      <c r="C14" s="1"/>
      <c r="D14" s="1"/>
      <c r="E14" s="2"/>
      <c r="G14" s="3"/>
      <c r="I14" s="3"/>
      <c r="K14" s="3"/>
      <c r="M14" s="3"/>
      <c r="O14" s="3"/>
      <c r="Q14" s="3"/>
      <c r="S14" s="3"/>
    </row>
    <row r="15" spans="1:19" x14ac:dyDescent="0.2">
      <c r="B15" s="4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4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2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  <row r="21" spans="2:19" x14ac:dyDescent="0.2">
      <c r="B21" s="1"/>
      <c r="C21" s="1"/>
      <c r="D21" s="1"/>
      <c r="E21" s="2"/>
      <c r="G21" s="3"/>
      <c r="I21" s="3"/>
      <c r="K21" s="3"/>
      <c r="M21" s="3"/>
      <c r="O21" s="3"/>
      <c r="Q21" s="3"/>
      <c r="S21" s="3"/>
    </row>
  </sheetData>
  <conditionalFormatting sqref="G3:G21 I3:I21 K3:K21 M3:M21 O3:O21 Q3:Q21 S3:S21">
    <cfRule type="cellIs" dxfId="239" priority="9" operator="equal">
      <formula>4</formula>
    </cfRule>
    <cfRule type="cellIs" dxfId="238" priority="11" operator="equal">
      <formula>2</formula>
    </cfRule>
    <cfRule type="cellIs" dxfId="237" priority="12" operator="equal">
      <formula>1</formula>
    </cfRule>
  </conditionalFormatting>
  <conditionalFormatting sqref="G3:G21 I3:I21 K3:K21 M3:M21 O3:O21 Q3:Q21">
    <cfRule type="cellIs" dxfId="236" priority="10" operator="equal">
      <formula>3</formula>
    </cfRule>
  </conditionalFormatting>
  <conditionalFormatting sqref="G3:G21 I3:I21 K3:K21 M3:M21 O3:O21 Q3:R21">
    <cfRule type="cellIs" dxfId="235" priority="5" stopIfTrue="1" operator="equal">
      <formula>4</formula>
    </cfRule>
    <cfRule type="cellIs" dxfId="234" priority="7" stopIfTrue="1" operator="equal">
      <formula>2</formula>
    </cfRule>
    <cfRule type="cellIs" dxfId="233" priority="8" stopIfTrue="1" operator="equal">
      <formula>1</formula>
    </cfRule>
  </conditionalFormatting>
  <conditionalFormatting sqref="G3:G21 I3:I21 K3:K21 M3:M21 O3:O21 Q3:S21">
    <cfRule type="cellIs" dxfId="232" priority="6" operator="equal">
      <formula>3</formula>
    </cfRule>
  </conditionalFormatting>
  <conditionalFormatting sqref="G3:S21 B1:S1 F2:S2">
    <cfRule type="cellIs" dxfId="231" priority="2" stopIfTrue="1" operator="equal">
      <formula>3</formula>
    </cfRule>
  </conditionalFormatting>
  <conditionalFormatting sqref="S3:S21">
    <cfRule type="cellIs" dxfId="230" priority="1" stopIfTrue="1" operator="equal">
      <formula>4</formula>
    </cfRule>
    <cfRule type="cellIs" dxfId="229" priority="3" stopIfTrue="1" operator="equal">
      <formula>2</formula>
    </cfRule>
    <cfRule type="cellIs" dxfId="228" priority="4" stopIfTrue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B943-A3E1-0047-A027-BC9B1CA6935E}">
  <dimension ref="A1:S20"/>
  <sheetViews>
    <sheetView workbookViewId="0">
      <selection activeCell="A10" sqref="A10:XFD10"/>
    </sheetView>
  </sheetViews>
  <sheetFormatPr defaultColWidth="10.8515625" defaultRowHeight="15" x14ac:dyDescent="0.2"/>
  <cols>
    <col min="1" max="1" width="3.44921875" bestFit="1" customWidth="1"/>
    <col min="2" max="2" width="20.83984375" bestFit="1" customWidth="1"/>
    <col min="3" max="3" width="5.79296875" bestFit="1" customWidth="1"/>
    <col min="4" max="4" width="12.453125" bestFit="1" customWidth="1"/>
    <col min="5" max="5" width="11.96093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38</v>
      </c>
      <c r="B3" s="32" t="s">
        <v>59</v>
      </c>
      <c r="C3" s="32">
        <v>2015</v>
      </c>
      <c r="D3" s="32" t="s">
        <v>37</v>
      </c>
      <c r="E3" s="15" t="s">
        <v>60</v>
      </c>
      <c r="F3" s="6">
        <v>8.9</v>
      </c>
      <c r="G3" s="7" cm="1">
        <f t="array" ref="G3">SUMPRODUCT((F3&lt;=$F$3:$F$49)/COUNTIF($F$3:$F$49,$F$3:$F$49))</f>
        <v>7.9999999999999991</v>
      </c>
      <c r="H3" s="6">
        <v>6.6</v>
      </c>
      <c r="I3" s="7" cm="1">
        <f t="array" ref="I3">SUMPRODUCT((H3&lt;=$H$3:$H$49)/COUNTIF($H$3:$H$49,$H$3:$H$49))</f>
        <v>9</v>
      </c>
      <c r="J3" s="6">
        <v>9.1</v>
      </c>
      <c r="K3" s="7" cm="1">
        <f t="array" ref="K3">SUMPRODUCT((J3&lt;=$J$3:$J$49)/COUNTIF($J$3:$J$49,$J$3:$J$49))</f>
        <v>4</v>
      </c>
      <c r="L3" s="6">
        <v>9.1</v>
      </c>
      <c r="M3" s="7" cm="1">
        <f t="array" ref="M3">SUMPRODUCT((L3&lt;=$L$3:$L$49)/COUNTIF($L$3:$L$49,$L$3:$L$49))</f>
        <v>2</v>
      </c>
      <c r="N3" s="6">
        <v>9.15</v>
      </c>
      <c r="O3" s="7" cm="1">
        <f t="array" ref="O3">SUMPRODUCT((N3&lt;=$N$3:$N$49)/COUNTIF($N$3:$N$49,$N$3:$N$49))</f>
        <v>4</v>
      </c>
      <c r="P3" s="6">
        <v>9</v>
      </c>
      <c r="Q3" s="7" cm="1">
        <f t="array" ref="Q3">SUMPRODUCT((P3&lt;=$P$3:$P$49)/COUNTIF($P$3:$P$49,$P$3:$P$49))</f>
        <v>7</v>
      </c>
      <c r="R3" s="6">
        <f>SUM(F3,H3,J3,L3,N3,P3)</f>
        <v>51.85</v>
      </c>
      <c r="S3" s="7" cm="1">
        <f t="array" ref="S3">SUMPRODUCT((R3&lt;=$R$3:$R$49)/COUNTIF($R$3:$R$49,$R$3:$R$49))</f>
        <v>7</v>
      </c>
    </row>
    <row r="4" spans="1:19" ht="16.5" x14ac:dyDescent="0.25">
      <c r="A4" s="10">
        <v>39</v>
      </c>
      <c r="B4" s="32" t="s">
        <v>61</v>
      </c>
      <c r="C4" s="32">
        <v>2015</v>
      </c>
      <c r="D4" s="32" t="s">
        <v>37</v>
      </c>
      <c r="E4" s="15" t="s">
        <v>60</v>
      </c>
      <c r="F4" s="6">
        <v>9.35</v>
      </c>
      <c r="G4" s="7" cm="1">
        <f t="array" ref="G4">SUMPRODUCT((F4&lt;=$F$3:$F$49)/COUNTIF($F$3:$F$49,$F$3:$F$49))</f>
        <v>1</v>
      </c>
      <c r="H4" s="6">
        <v>7.1</v>
      </c>
      <c r="I4" s="7" cm="1">
        <f t="array" ref="I4">SUMPRODUCT((H4&lt;=$H$3:$H$49)/COUNTIF($H$3:$H$49,$H$3:$H$49))</f>
        <v>6</v>
      </c>
      <c r="J4" s="6">
        <v>9</v>
      </c>
      <c r="K4" s="7" cm="1">
        <f t="array" ref="K4">SUMPRODUCT((J4&lt;=$J$3:$J$49)/COUNTIF($J$3:$J$49,$J$3:$J$49))</f>
        <v>5</v>
      </c>
      <c r="L4" s="6">
        <v>8.5500000000000007</v>
      </c>
      <c r="M4" s="7" cm="1">
        <f t="array" ref="M4">SUMPRODUCT((L4&lt;=$L$3:$L$49)/COUNTIF($L$3:$L$49,$L$3:$L$49))</f>
        <v>7</v>
      </c>
      <c r="N4" s="6">
        <v>8.8000000000000007</v>
      </c>
      <c r="O4" s="7" cm="1">
        <f t="array" ref="O4">SUMPRODUCT((N4&lt;=$N$3:$N$49)/COUNTIF($N$3:$N$49,$N$3:$N$49))</f>
        <v>8</v>
      </c>
      <c r="P4" s="6">
        <v>9.1</v>
      </c>
      <c r="Q4" s="7" cm="1">
        <f t="array" ref="Q4">SUMPRODUCT((P4&lt;=$P$3:$P$49)/COUNTIF($P$3:$P$49,$P$3:$P$49))</f>
        <v>5</v>
      </c>
      <c r="R4" s="6">
        <f>SUM(F4,H4,J4,L4,N4,P4)</f>
        <v>51.9</v>
      </c>
      <c r="S4" s="7" cm="1">
        <f t="array" ref="S4">SUMPRODUCT((R4&lt;=$R$3:$R$49)/COUNTIF($R$3:$R$49,$R$3:$R$49))</f>
        <v>6</v>
      </c>
    </row>
    <row r="5" spans="1:19" ht="16.5" x14ac:dyDescent="0.25">
      <c r="A5" s="10">
        <v>40</v>
      </c>
      <c r="B5" s="31" t="s">
        <v>62</v>
      </c>
      <c r="C5" s="31">
        <v>2015</v>
      </c>
      <c r="D5" s="31" t="s">
        <v>28</v>
      </c>
      <c r="E5" s="15" t="s">
        <v>60</v>
      </c>
      <c r="F5" s="6">
        <v>9.15</v>
      </c>
      <c r="G5" s="7" cm="1">
        <f t="array" ref="G5">SUMPRODUCT((F5&lt;=$F$3:$F$49)/COUNTIF($F$3:$F$49,$F$3:$F$49))</f>
        <v>4</v>
      </c>
      <c r="H5" s="6">
        <v>7.6</v>
      </c>
      <c r="I5" s="7" cm="1">
        <f t="array" ref="I5">SUMPRODUCT((H5&lt;=$H$3:$H$49)/COUNTIF($H$3:$H$49,$H$3:$H$49))</f>
        <v>4</v>
      </c>
      <c r="J5" s="6">
        <v>9.1999999999999993</v>
      </c>
      <c r="K5" s="7" cm="1">
        <f t="array" ref="K5">SUMPRODUCT((J5&lt;=$J$3:$J$49)/COUNTIF($J$3:$J$49,$J$3:$J$49))</f>
        <v>3</v>
      </c>
      <c r="L5" s="6">
        <v>8.6999999999999993</v>
      </c>
      <c r="M5" s="7" cm="1">
        <f t="array" ref="M5">SUMPRODUCT((L5&lt;=$L$3:$L$49)/COUNTIF($L$3:$L$49,$L$3:$L$49))</f>
        <v>5</v>
      </c>
      <c r="N5" s="6">
        <v>9.35</v>
      </c>
      <c r="O5" s="7" cm="1">
        <f t="array" ref="O5">SUMPRODUCT((N5&lt;=$N$3:$N$49)/COUNTIF($N$3:$N$49,$N$3:$N$49))</f>
        <v>2</v>
      </c>
      <c r="P5" s="6">
        <v>9.4</v>
      </c>
      <c r="Q5" s="7" cm="1">
        <f t="array" ref="Q5">SUMPRODUCT((P5&lt;=$P$3:$P$49)/COUNTIF($P$3:$P$49,$P$3:$P$49))</f>
        <v>2</v>
      </c>
      <c r="R5" s="6">
        <f>SUM(F5,H5,J5,L5,N5,P5)</f>
        <v>53.4</v>
      </c>
      <c r="S5" s="7" cm="1">
        <f t="array" ref="S5">SUMPRODUCT((R5&lt;=$R$3:$R$49)/COUNTIF($R$3:$R$49,$R$3:$R$49))</f>
        <v>2</v>
      </c>
    </row>
    <row r="6" spans="1:19" ht="16.5" x14ac:dyDescent="0.25">
      <c r="A6" s="10">
        <v>41</v>
      </c>
      <c r="B6" s="31" t="s">
        <v>63</v>
      </c>
      <c r="C6" s="31">
        <v>2015</v>
      </c>
      <c r="D6" s="31" t="s">
        <v>28</v>
      </c>
      <c r="E6" s="15" t="s">
        <v>60</v>
      </c>
      <c r="F6" s="6">
        <v>8.85</v>
      </c>
      <c r="G6" s="7" cm="1">
        <f t="array" ref="G6">SUMPRODUCT((F6&lt;=$F$3:$F$49)/COUNTIF($F$3:$F$49,$F$3:$F$49))</f>
        <v>9</v>
      </c>
      <c r="H6" s="6">
        <v>8.4</v>
      </c>
      <c r="I6" s="7" cm="1">
        <f t="array" ref="I6">SUMPRODUCT((H6&lt;=$H$3:$H$49)/COUNTIF($H$3:$H$49,$H$3:$H$49))</f>
        <v>2</v>
      </c>
      <c r="J6" s="6">
        <v>8.8000000000000007</v>
      </c>
      <c r="K6" s="7" cm="1">
        <f t="array" ref="K6">SUMPRODUCT((J6&lt;=$J$3:$J$49)/COUNTIF($J$3:$J$49,$J$3:$J$49))</f>
        <v>6</v>
      </c>
      <c r="L6" s="6">
        <v>9.1999999999999993</v>
      </c>
      <c r="M6" s="7" cm="1">
        <f t="array" ref="M6">SUMPRODUCT((L6&lt;=$L$3:$L$49)/COUNTIF($L$3:$L$49,$L$3:$L$49))</f>
        <v>1</v>
      </c>
      <c r="N6" s="6">
        <v>9.4</v>
      </c>
      <c r="O6" s="7" cm="1">
        <f t="array" ref="O6">SUMPRODUCT((N6&lt;=$N$3:$N$49)/COUNTIF($N$3:$N$49,$N$3:$N$49))</f>
        <v>1</v>
      </c>
      <c r="P6" s="6">
        <v>9.6</v>
      </c>
      <c r="Q6" s="7" cm="1">
        <f t="array" ref="Q6">SUMPRODUCT((P6&lt;=$P$3:$P$49)/COUNTIF($P$3:$P$49,$P$3:$P$49))</f>
        <v>1</v>
      </c>
      <c r="R6" s="6">
        <f>SUM(F6,H6,J6,L6,N6,P6)</f>
        <v>54.25</v>
      </c>
      <c r="S6" s="7" cm="1">
        <f t="array" ref="S6">SUMPRODUCT((R6&lt;=$R$3:$R$49)/COUNTIF($R$3:$R$49,$R$3:$R$49))</f>
        <v>1</v>
      </c>
    </row>
    <row r="7" spans="1:19" ht="16.5" x14ac:dyDescent="0.25">
      <c r="A7" s="10">
        <v>42</v>
      </c>
      <c r="B7" s="18" t="s">
        <v>64</v>
      </c>
      <c r="C7" s="18">
        <v>2015</v>
      </c>
      <c r="D7" s="18" t="s">
        <v>25</v>
      </c>
      <c r="E7" s="15" t="s">
        <v>60</v>
      </c>
      <c r="F7" s="9">
        <v>9.0500000000000007</v>
      </c>
      <c r="G7" s="7" cm="1">
        <f t="array" ref="G7">SUMPRODUCT((F7&lt;=$F$3:$F$49)/COUNTIF($F$3:$F$49,$F$3:$F$49))</f>
        <v>6</v>
      </c>
      <c r="H7" s="6">
        <v>8.5</v>
      </c>
      <c r="I7" s="7" cm="1">
        <f t="array" ref="I7">SUMPRODUCT((H7&lt;=$H$3:$H$49)/COUNTIF($H$3:$H$49,$H$3:$H$49))</f>
        <v>1</v>
      </c>
      <c r="J7" s="6">
        <v>9.1</v>
      </c>
      <c r="K7" s="7" cm="1">
        <f t="array" ref="K7">SUMPRODUCT((J7&lt;=$J$3:$J$49)/COUNTIF($J$3:$J$49,$J$3:$J$49))</f>
        <v>4</v>
      </c>
      <c r="L7" s="6">
        <v>8</v>
      </c>
      <c r="M7" s="7" cm="1">
        <f t="array" ref="M7">SUMPRODUCT((L7&lt;=$L$3:$L$49)/COUNTIF($L$3:$L$49,$L$3:$L$49))</f>
        <v>11</v>
      </c>
      <c r="N7" s="6">
        <v>8.9499999999999993</v>
      </c>
      <c r="O7" s="7" cm="1">
        <f t="array" ref="O7">SUMPRODUCT((N7&lt;=$N$3:$N$49)/COUNTIF($N$3:$N$49,$N$3:$N$49))</f>
        <v>6</v>
      </c>
      <c r="P7" s="6">
        <v>9.4</v>
      </c>
      <c r="Q7" s="7" cm="1">
        <f t="array" ref="Q7">SUMPRODUCT((P7&lt;=$P$3:$P$49)/COUNTIF($P$3:$P$49,$P$3:$P$49))</f>
        <v>2</v>
      </c>
      <c r="R7" s="6">
        <f>SUM(F7,H7,J7,L7,N7,P7)</f>
        <v>52.999999999999993</v>
      </c>
      <c r="S7" s="7" cm="1">
        <f t="array" ref="S7">SUMPRODUCT((R7&lt;=$R$3:$R$49)/COUNTIF($R$3:$R$49,$R$3:$R$49))</f>
        <v>3</v>
      </c>
    </row>
    <row r="8" spans="1:19" ht="16.5" x14ac:dyDescent="0.25">
      <c r="A8" s="10">
        <v>43</v>
      </c>
      <c r="B8" s="18" t="s">
        <v>65</v>
      </c>
      <c r="C8" s="18">
        <v>2015</v>
      </c>
      <c r="D8" s="18" t="s">
        <v>25</v>
      </c>
      <c r="E8" s="15" t="s">
        <v>60</v>
      </c>
      <c r="F8" s="6">
        <v>9.3000000000000007</v>
      </c>
      <c r="G8" s="7" cm="1">
        <f t="array" ref="G8">SUMPRODUCT((F8&lt;=$F$3:$F$49)/COUNTIF($F$3:$F$49,$F$3:$F$49))</f>
        <v>2</v>
      </c>
      <c r="H8" s="6">
        <v>6.8</v>
      </c>
      <c r="I8" s="7" cm="1">
        <f t="array" ref="I8">SUMPRODUCT((H8&lt;=$H$3:$H$49)/COUNTIF($H$3:$H$49,$H$3:$H$49))</f>
        <v>8</v>
      </c>
      <c r="J8" s="6">
        <v>9.4</v>
      </c>
      <c r="K8" s="7" cm="1">
        <f t="array" ref="K8">SUMPRODUCT((J8&lt;=$J$3:$J$49)/COUNTIF($J$3:$J$49,$J$3:$J$49))</f>
        <v>1</v>
      </c>
      <c r="L8" s="6">
        <v>8.6999999999999993</v>
      </c>
      <c r="M8" s="7" cm="1">
        <f t="array" ref="M8">SUMPRODUCT((L8&lt;=$L$3:$L$49)/COUNTIF($L$3:$L$49,$L$3:$L$49))</f>
        <v>5</v>
      </c>
      <c r="N8" s="6">
        <v>9.35</v>
      </c>
      <c r="O8" s="7" cm="1">
        <f t="array" ref="O8">SUMPRODUCT((N8&lt;=$N$3:$N$49)/COUNTIF($N$3:$N$49,$N$3:$N$49))</f>
        <v>2</v>
      </c>
      <c r="P8" s="6">
        <v>9.1</v>
      </c>
      <c r="Q8" s="7" cm="1">
        <f t="array" ref="Q8">SUMPRODUCT((P8&lt;=$P$3:$P$49)/COUNTIF($P$3:$P$49,$P$3:$P$49))</f>
        <v>5</v>
      </c>
      <c r="R8" s="6">
        <f>SUM(F8,H8,J8,L8,N8,P8)</f>
        <v>52.650000000000006</v>
      </c>
      <c r="S8" s="7" cm="1">
        <f t="array" ref="S8">SUMPRODUCT((R8&lt;=$R$3:$R$49)/COUNTIF($R$3:$R$49,$R$3:$R$49))</f>
        <v>4</v>
      </c>
    </row>
    <row r="9" spans="1:19" ht="16.5" x14ac:dyDescent="0.25">
      <c r="A9" s="10">
        <v>44</v>
      </c>
      <c r="B9" s="16" t="s">
        <v>66</v>
      </c>
      <c r="C9" s="16">
        <v>2015</v>
      </c>
      <c r="D9" s="16" t="s">
        <v>23</v>
      </c>
      <c r="E9" s="15" t="s">
        <v>60</v>
      </c>
      <c r="F9" s="6">
        <v>9.1</v>
      </c>
      <c r="G9" s="7" cm="1">
        <f t="array" ref="G9">SUMPRODUCT((F9&lt;=$F$3:$F$49)/COUNTIF($F$3:$F$49,$F$3:$F$49))</f>
        <v>5</v>
      </c>
      <c r="H9" s="6">
        <v>6.4</v>
      </c>
      <c r="I9" s="7" cm="1">
        <f t="array" ref="I9">SUMPRODUCT((H9&lt;=$H$3:$H$49)/COUNTIF($H$3:$H$49,$H$3:$H$49))</f>
        <v>10</v>
      </c>
      <c r="J9" s="6">
        <v>9.3000000000000007</v>
      </c>
      <c r="K9" s="7" cm="1">
        <f t="array" ref="K9">SUMPRODUCT((J9&lt;=$J$3:$J$49)/COUNTIF($J$3:$J$49,$J$3:$J$49))</f>
        <v>2</v>
      </c>
      <c r="L9" s="6">
        <v>8.6</v>
      </c>
      <c r="M9" s="7" cm="1">
        <f t="array" ref="M9">SUMPRODUCT((L9&lt;=$L$3:$L$49)/COUNTIF($L$3:$L$49,$L$3:$L$49))</f>
        <v>6</v>
      </c>
      <c r="N9" s="6">
        <v>9</v>
      </c>
      <c r="O9" s="7" cm="1">
        <f t="array" ref="O9">SUMPRODUCT((N9&lt;=$N$3:$N$49)/COUNTIF($N$3:$N$49,$N$3:$N$49))</f>
        <v>5</v>
      </c>
      <c r="P9" s="6">
        <v>9.1</v>
      </c>
      <c r="Q9" s="7" cm="1">
        <f t="array" ref="Q9">SUMPRODUCT((P9&lt;=$P$3:$P$49)/COUNTIF($P$3:$P$49,$P$3:$P$49))</f>
        <v>5</v>
      </c>
      <c r="R9" s="6">
        <f>SUM(F9,H9,J9,L9,N9,P9)</f>
        <v>51.5</v>
      </c>
      <c r="S9" s="7" cm="1">
        <f t="array" ref="S9">SUMPRODUCT((R9&lt;=$R$3:$R$49)/COUNTIF($R$3:$R$49,$R$3:$R$49))</f>
        <v>8</v>
      </c>
    </row>
    <row r="10" spans="1:19" ht="16.5" x14ac:dyDescent="0.25">
      <c r="A10" s="10">
        <v>45</v>
      </c>
      <c r="B10" s="18" t="s">
        <v>67</v>
      </c>
      <c r="C10" s="18">
        <v>2015</v>
      </c>
      <c r="D10" s="18" t="s">
        <v>12</v>
      </c>
      <c r="E10" s="15" t="s">
        <v>60</v>
      </c>
      <c r="F10" s="6">
        <v>8.9</v>
      </c>
      <c r="G10" s="7" cm="1">
        <f t="array" ref="G10">SUMPRODUCT((F10&lt;=$F$3:$F$49)/COUNTIF($F$3:$F$49,$F$3:$F$49))</f>
        <v>7.9999999999999991</v>
      </c>
      <c r="H10" s="6">
        <v>7.8</v>
      </c>
      <c r="I10" s="7" cm="1">
        <f t="array" ref="I10">SUMPRODUCT((H10&lt;=$H$3:$H$49)/COUNTIF($H$3:$H$49,$H$3:$H$49))</f>
        <v>3</v>
      </c>
      <c r="J10" s="6">
        <v>8.8000000000000007</v>
      </c>
      <c r="K10" s="7" cm="1">
        <f t="array" ref="K10">SUMPRODUCT((J10&lt;=$J$3:$J$49)/COUNTIF($J$3:$J$49,$J$3:$J$49))</f>
        <v>6</v>
      </c>
      <c r="L10" s="6">
        <v>8.4</v>
      </c>
      <c r="M10" s="7" cm="1">
        <f t="array" ref="M10">SUMPRODUCT((L10&lt;=$L$3:$L$49)/COUNTIF($L$3:$L$49,$L$3:$L$49))</f>
        <v>8</v>
      </c>
      <c r="N10" s="6">
        <v>9.1999999999999993</v>
      </c>
      <c r="O10" s="7" cm="1">
        <f t="array" ref="O10">SUMPRODUCT((N10&lt;=$N$3:$N$49)/COUNTIF($N$3:$N$49,$N$3:$N$49))</f>
        <v>3</v>
      </c>
      <c r="P10" s="6">
        <v>9.3000000000000007</v>
      </c>
      <c r="Q10" s="7" cm="1">
        <f t="array" ref="Q10">SUMPRODUCT((P10&lt;=$P$3:$P$49)/COUNTIF($P$3:$P$49,$P$3:$P$49))</f>
        <v>3</v>
      </c>
      <c r="R10" s="6">
        <f>SUM(F10,H10,J10,L10,N10,P10)</f>
        <v>52.399999999999991</v>
      </c>
      <c r="S10" s="7" cm="1">
        <f t="array" ref="S10">SUMPRODUCT((R10&lt;=$R$3:$R$49)/COUNTIF($R$3:$R$49,$R$3:$R$49))</f>
        <v>5</v>
      </c>
    </row>
    <row r="11" spans="1:19" ht="16.5" x14ac:dyDescent="0.25">
      <c r="A11" s="10">
        <v>46</v>
      </c>
      <c r="B11" s="18" t="s">
        <v>68</v>
      </c>
      <c r="C11" s="18">
        <v>2015</v>
      </c>
      <c r="D11" s="18" t="s">
        <v>12</v>
      </c>
      <c r="E11" s="15" t="s">
        <v>60</v>
      </c>
      <c r="F11" s="6">
        <v>9.1999999999999993</v>
      </c>
      <c r="G11" s="7" cm="1">
        <f t="array" ref="G11">SUMPRODUCT((F11&lt;=$F$3:$F$49)/COUNTIF($F$3:$F$49,$F$3:$F$49))</f>
        <v>3</v>
      </c>
      <c r="H11" s="6">
        <v>6.2</v>
      </c>
      <c r="I11" s="7" cm="1">
        <f t="array" ref="I11">SUMPRODUCT((H11&lt;=$H$3:$H$49)/COUNTIF($H$3:$H$49,$H$3:$H$49))</f>
        <v>11</v>
      </c>
      <c r="J11" s="6">
        <v>8</v>
      </c>
      <c r="K11" s="7" cm="1">
        <f t="array" ref="K11">SUMPRODUCT((J11&lt;=$J$3:$J$49)/COUNTIF($J$3:$J$49,$J$3:$J$49))</f>
        <v>10</v>
      </c>
      <c r="L11" s="6">
        <v>8.75</v>
      </c>
      <c r="M11" s="7" cm="1">
        <f t="array" ref="M11">SUMPRODUCT((L11&lt;=$L$3:$L$49)/COUNTIF($L$3:$L$49,$L$3:$L$49))</f>
        <v>4</v>
      </c>
      <c r="N11" s="6">
        <v>8.3000000000000007</v>
      </c>
      <c r="O11" s="7" cm="1">
        <f t="array" ref="O11">SUMPRODUCT((N11&lt;=$N$3:$N$49)/COUNTIF($N$3:$N$49,$N$3:$N$49))</f>
        <v>11</v>
      </c>
      <c r="P11" s="6">
        <v>9.15</v>
      </c>
      <c r="Q11" s="7" cm="1">
        <f t="array" ref="Q11">SUMPRODUCT((P11&lt;=$P$3:$P$49)/COUNTIF($P$3:$P$49,$P$3:$P$49))</f>
        <v>4</v>
      </c>
      <c r="R11" s="6">
        <f>SUM(F11,H11,J11,L11,N11,P11)</f>
        <v>49.6</v>
      </c>
      <c r="S11" s="7" cm="1">
        <f t="array" ref="S11">SUMPRODUCT((R11&lt;=$R$3:$R$49)/COUNTIF($R$3:$R$49,$R$3:$R$49))</f>
        <v>13</v>
      </c>
    </row>
    <row r="12" spans="1:19" ht="16.5" x14ac:dyDescent="0.25">
      <c r="A12" s="10">
        <v>47</v>
      </c>
      <c r="B12" s="18" t="s">
        <v>69</v>
      </c>
      <c r="C12" s="18">
        <v>2015</v>
      </c>
      <c r="D12" s="18" t="s">
        <v>12</v>
      </c>
      <c r="E12" s="15" t="s">
        <v>60</v>
      </c>
      <c r="F12" s="6">
        <v>8.9499999999999993</v>
      </c>
      <c r="G12" s="7" cm="1">
        <f t="array" ref="G12">SUMPRODUCT((F12&lt;=$F$3:$F$49)/COUNTIF($F$3:$F$49,$F$3:$F$49))</f>
        <v>7</v>
      </c>
      <c r="H12" s="6">
        <v>7</v>
      </c>
      <c r="I12" s="7" cm="1">
        <f t="array" ref="I12">SUMPRODUCT((H12&lt;=$H$3:$H$49)/COUNTIF($H$3:$H$49,$H$3:$H$49))</f>
        <v>7</v>
      </c>
      <c r="J12" s="6">
        <v>9</v>
      </c>
      <c r="K12" s="7" cm="1">
        <f t="array" ref="K12">SUMPRODUCT((J12&lt;=$J$3:$J$49)/COUNTIF($J$3:$J$49,$J$3:$J$49))</f>
        <v>5</v>
      </c>
      <c r="L12" s="6">
        <v>8.1</v>
      </c>
      <c r="M12" s="7" cm="1">
        <f t="array" ref="M12">SUMPRODUCT((L12&lt;=$L$3:$L$49)/COUNTIF($L$3:$L$49,$L$3:$L$49))</f>
        <v>10</v>
      </c>
      <c r="N12" s="6">
        <v>8.9499999999999993</v>
      </c>
      <c r="O12" s="7" cm="1">
        <f t="array" ref="O12">SUMPRODUCT((N12&lt;=$N$3:$N$49)/COUNTIF($N$3:$N$49,$N$3:$N$49))</f>
        <v>6</v>
      </c>
      <c r="P12" s="6">
        <v>8.85</v>
      </c>
      <c r="Q12" s="7" cm="1">
        <f t="array" ref="Q12">SUMPRODUCT((P12&lt;=$P$3:$P$49)/COUNTIF($P$3:$P$49,$P$3:$P$49))</f>
        <v>8</v>
      </c>
      <c r="R12" s="6">
        <f>SUM(F12,H12,J12,L12,N12,P12)</f>
        <v>50.85</v>
      </c>
      <c r="S12" s="7" cm="1">
        <f t="array" ref="S12">SUMPRODUCT((R12&lt;=$R$3:$R$49)/COUNTIF($R$3:$R$49,$R$3:$R$49))</f>
        <v>9</v>
      </c>
    </row>
    <row r="13" spans="1:19" ht="16.5" x14ac:dyDescent="0.25">
      <c r="A13" s="10">
        <v>48</v>
      </c>
      <c r="B13" s="32" t="s">
        <v>70</v>
      </c>
      <c r="C13" s="32">
        <v>2015</v>
      </c>
      <c r="D13" s="32" t="s">
        <v>12</v>
      </c>
      <c r="E13" s="15" t="s">
        <v>60</v>
      </c>
      <c r="F13" s="6">
        <v>8.65</v>
      </c>
      <c r="G13" s="7" cm="1">
        <f t="array" ref="G13">SUMPRODUCT((F13&lt;=$F$3:$F$49)/COUNTIF($F$3:$F$49,$F$3:$F$49))</f>
        <v>10</v>
      </c>
      <c r="H13" s="6">
        <v>6</v>
      </c>
      <c r="I13" s="7" cm="1">
        <f t="array" ref="I13">SUMPRODUCT((H13&lt;=$H$3:$H$49)/COUNTIF($H$3:$H$49,$H$3:$H$49))</f>
        <v>12</v>
      </c>
      <c r="J13" s="6">
        <v>8.5</v>
      </c>
      <c r="K13" s="7" cm="1">
        <f t="array" ref="K13">SUMPRODUCT((J13&lt;=$J$3:$J$49)/COUNTIF($J$3:$J$49,$J$3:$J$49))</f>
        <v>8</v>
      </c>
      <c r="L13" s="6">
        <v>7.9</v>
      </c>
      <c r="M13" s="7" cm="1">
        <f t="array" ref="M13">SUMPRODUCT((L13&lt;=$L$3:$L$49)/COUNTIF($L$3:$L$49,$L$3:$L$49))</f>
        <v>12</v>
      </c>
      <c r="N13" s="6">
        <v>7.4</v>
      </c>
      <c r="O13" s="7" cm="1">
        <f t="array" ref="O13">SUMPRODUCT((N13&lt;=$N$3:$N$49)/COUNTIF($N$3:$N$49,$N$3:$N$49))</f>
        <v>12</v>
      </c>
      <c r="P13" s="6">
        <v>8.35</v>
      </c>
      <c r="Q13" s="7" cm="1">
        <f t="array" ref="Q13">SUMPRODUCT((P13&lt;=$P$3:$P$49)/COUNTIF($P$3:$P$49,$P$3:$P$49))</f>
        <v>10</v>
      </c>
      <c r="R13" s="6">
        <f>SUM(F13,H13,J13,L13,N13,P13)</f>
        <v>46.8</v>
      </c>
      <c r="S13" s="7" cm="1">
        <f t="array" ref="S13">SUMPRODUCT((R13&lt;=$R$3:$R$49)/COUNTIF($R$3:$R$49,$R$3:$R$49))</f>
        <v>14</v>
      </c>
    </row>
    <row r="14" spans="1:19" ht="16.5" x14ac:dyDescent="0.25">
      <c r="A14" s="10">
        <v>49</v>
      </c>
      <c r="B14" s="32" t="s">
        <v>71</v>
      </c>
      <c r="C14" s="32">
        <v>2015</v>
      </c>
      <c r="D14" s="32" t="s">
        <v>12</v>
      </c>
      <c r="E14" s="15" t="s">
        <v>60</v>
      </c>
      <c r="F14" s="6">
        <v>9.15</v>
      </c>
      <c r="G14" s="7" cm="1">
        <f t="array" ref="G14">SUMPRODUCT((F14&lt;=$F$3:$F$49)/COUNTIF($F$3:$F$49,$F$3:$F$49))</f>
        <v>4</v>
      </c>
      <c r="H14" s="6">
        <v>7</v>
      </c>
      <c r="I14" s="7" cm="1">
        <f t="array" ref="I14">SUMPRODUCT((H14&lt;=$H$3:$H$49)/COUNTIF($H$3:$H$49,$H$3:$H$49))</f>
        <v>7</v>
      </c>
      <c r="J14" s="6">
        <v>8.4</v>
      </c>
      <c r="K14" s="7" cm="1">
        <f t="array" ref="K14">SUMPRODUCT((J14&lt;=$J$3:$J$49)/COUNTIF($J$3:$J$49,$J$3:$J$49))</f>
        <v>9</v>
      </c>
      <c r="L14" s="6">
        <v>7.6</v>
      </c>
      <c r="M14" s="7" cm="1">
        <f t="array" ref="M14">SUMPRODUCT((L14&lt;=$L$3:$L$49)/COUNTIF($L$3:$L$49,$L$3:$L$49))</f>
        <v>13</v>
      </c>
      <c r="N14" s="6">
        <v>8.75</v>
      </c>
      <c r="O14" s="7" cm="1">
        <f t="array" ref="O14">SUMPRODUCT((N14&lt;=$N$3:$N$49)/COUNTIF($N$3:$N$49,$N$3:$N$49))</f>
        <v>9</v>
      </c>
      <c r="P14" s="6">
        <v>8.75</v>
      </c>
      <c r="Q14" s="7" cm="1">
        <f t="array" ref="Q14">SUMPRODUCT((P14&lt;=$P$3:$P$49)/COUNTIF($P$3:$P$49,$P$3:$P$49))</f>
        <v>9</v>
      </c>
      <c r="R14" s="6">
        <f>SUM(F14,H14,J14,L14,N14,P14)</f>
        <v>49.65</v>
      </c>
      <c r="S14" s="7" cm="1">
        <f t="array" ref="S14">SUMPRODUCT((R14&lt;=$R$3:$R$49)/COUNTIF($R$3:$R$49,$R$3:$R$49))</f>
        <v>12</v>
      </c>
    </row>
    <row r="15" spans="1:19" ht="16.5" x14ac:dyDescent="0.25">
      <c r="A15" s="10">
        <v>50</v>
      </c>
      <c r="B15" s="32" t="s">
        <v>72</v>
      </c>
      <c r="C15" s="32">
        <v>2015</v>
      </c>
      <c r="D15" s="32" t="s">
        <v>12</v>
      </c>
      <c r="E15" s="15" t="s">
        <v>60</v>
      </c>
      <c r="F15" s="6">
        <v>8.9</v>
      </c>
      <c r="G15" s="7" cm="1">
        <f t="array" ref="G15">SUMPRODUCT((F15&lt;=$F$3:$F$49)/COUNTIF($F$3:$F$49,$F$3:$F$49))</f>
        <v>7.9999999999999991</v>
      </c>
      <c r="H15" s="6">
        <v>7.3</v>
      </c>
      <c r="I15" s="7" cm="1">
        <f t="array" ref="I15">SUMPRODUCT((H15&lt;=$H$3:$H$49)/COUNTIF($H$3:$H$49,$H$3:$H$49))</f>
        <v>5</v>
      </c>
      <c r="J15" s="6">
        <v>8.6999999999999993</v>
      </c>
      <c r="K15" s="7" cm="1">
        <f t="array" ref="K15">SUMPRODUCT((J15&lt;=$J$3:$J$49)/COUNTIF($J$3:$J$49,$J$3:$J$49))</f>
        <v>7</v>
      </c>
      <c r="L15" s="6">
        <v>8.3000000000000007</v>
      </c>
      <c r="M15" s="7" cm="1">
        <f t="array" ref="M15">SUMPRODUCT((L15&lt;=$L$3:$L$49)/COUNTIF($L$3:$L$49,$L$3:$L$49))</f>
        <v>9</v>
      </c>
      <c r="N15" s="6">
        <v>8.9</v>
      </c>
      <c r="O15" s="7" cm="1">
        <f t="array" ref="O15">SUMPRODUCT((N15&lt;=$N$3:$N$49)/COUNTIF($N$3:$N$49,$N$3:$N$49))</f>
        <v>7</v>
      </c>
      <c r="P15" s="6">
        <v>8.3000000000000007</v>
      </c>
      <c r="Q15" s="7" cm="1">
        <f t="array" ref="Q15">SUMPRODUCT((P15&lt;=$P$3:$P$49)/COUNTIF($P$3:$P$49,$P$3:$P$49))</f>
        <v>11</v>
      </c>
      <c r="R15" s="6">
        <f>SUM(F15,H15,J15,L15,N15,P15)</f>
        <v>50.400000000000006</v>
      </c>
      <c r="S15" s="7" cm="1">
        <f t="array" ref="S15">SUMPRODUCT((R15&lt;=$R$3:$R$49)/COUNTIF($R$3:$R$49,$R$3:$R$49))</f>
        <v>10</v>
      </c>
    </row>
    <row r="16" spans="1:19" ht="16.5" x14ac:dyDescent="0.25">
      <c r="A16" s="10">
        <v>51</v>
      </c>
      <c r="B16" s="32" t="s">
        <v>73</v>
      </c>
      <c r="C16" s="32">
        <v>2015</v>
      </c>
      <c r="D16" s="32" t="s">
        <v>12</v>
      </c>
      <c r="E16" s="15" t="s">
        <v>60</v>
      </c>
      <c r="F16" s="6">
        <v>9.1</v>
      </c>
      <c r="G16" s="7" cm="1">
        <f t="array" ref="G16">SUMPRODUCT((F16&lt;=$F$3:$F$49)/COUNTIF($F$3:$F$49,$F$3:$F$49))</f>
        <v>5</v>
      </c>
      <c r="H16" s="6">
        <v>6</v>
      </c>
      <c r="I16" s="7" cm="1">
        <f t="array" ref="I16">SUMPRODUCT((H16&lt;=$H$3:$H$49)/COUNTIF($H$3:$H$49,$H$3:$H$49))</f>
        <v>12</v>
      </c>
      <c r="J16" s="6">
        <v>8.5</v>
      </c>
      <c r="K16" s="7" cm="1">
        <f t="array" ref="K16">SUMPRODUCT((J16&lt;=$J$3:$J$49)/COUNTIF($J$3:$J$49,$J$3:$J$49))</f>
        <v>8</v>
      </c>
      <c r="L16" s="6">
        <v>8.8000000000000007</v>
      </c>
      <c r="M16" s="7" cm="1">
        <f t="array" ref="M16">SUMPRODUCT((L16&lt;=$L$3:$L$49)/COUNTIF($L$3:$L$49,$L$3:$L$49))</f>
        <v>3</v>
      </c>
      <c r="N16" s="6">
        <v>8.35</v>
      </c>
      <c r="O16" s="7" cm="1">
        <f t="array" ref="O16">SUMPRODUCT((N16&lt;=$N$3:$N$49)/COUNTIF($N$3:$N$49,$N$3:$N$49))</f>
        <v>10</v>
      </c>
      <c r="P16" s="6">
        <v>9.0500000000000007</v>
      </c>
      <c r="Q16" s="7" cm="1">
        <f t="array" ref="Q16">SUMPRODUCT((P16&lt;=$P$3:$P$49)/COUNTIF($P$3:$P$49,$P$3:$P$49))</f>
        <v>6</v>
      </c>
      <c r="R16" s="6">
        <f>SUM(F16,H16,J16,L16,N16,P16)</f>
        <v>49.800000000000011</v>
      </c>
      <c r="S16" s="7" cm="1">
        <f t="array" ref="S16">SUMPRODUCT((R16&lt;=$R$3:$R$49)/COUNTIF($R$3:$R$49,$R$3:$R$49))</f>
        <v>11</v>
      </c>
    </row>
    <row r="17" spans="2:19" x14ac:dyDescent="0.2">
      <c r="B17" s="1"/>
      <c r="C17" s="4"/>
      <c r="D17" s="1"/>
      <c r="E17" s="4"/>
      <c r="F17" s="5">
        <v>0</v>
      </c>
      <c r="G17" s="3"/>
      <c r="H17">
        <v>0</v>
      </c>
      <c r="I17" s="3"/>
      <c r="J17">
        <v>0</v>
      </c>
      <c r="K17" s="3"/>
      <c r="L17">
        <v>0</v>
      </c>
      <c r="M17" s="3"/>
      <c r="N17">
        <v>0</v>
      </c>
      <c r="O17" s="3"/>
      <c r="P17">
        <v>0</v>
      </c>
      <c r="Q17" s="3"/>
      <c r="R17">
        <v>0</v>
      </c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227" priority="14" stopIfTrue="1" operator="equal">
      <formula>3</formula>
    </cfRule>
  </conditionalFormatting>
  <conditionalFormatting sqref="G3:G16 I3:I16 K3:K16 M3:M16 O3:O16 G18:G20 I18:I20 K18:K20 M18:M20 O18:O20">
    <cfRule type="cellIs" dxfId="226" priority="19" stopIfTrue="1" operator="equal">
      <formula>2</formula>
    </cfRule>
    <cfRule type="cellIs" dxfId="225" priority="20" stopIfTrue="1" operator="equal">
      <formula>1</formula>
    </cfRule>
    <cfRule type="cellIs" dxfId="224" priority="21" operator="equal">
      <formula>4</formula>
    </cfRule>
    <cfRule type="cellIs" dxfId="223" priority="22" operator="equal">
      <formula>3</formula>
    </cfRule>
    <cfRule type="cellIs" dxfId="222" priority="23" operator="equal">
      <formula>2</formula>
    </cfRule>
    <cfRule type="cellIs" dxfId="221" priority="24" operator="equal">
      <formula>1</formula>
    </cfRule>
  </conditionalFormatting>
  <conditionalFormatting sqref="G3:G20 I3:I20 K3:K20 M3:M20 O3:O20 Q3:Q20">
    <cfRule type="cellIs" dxfId="220" priority="10" operator="equal">
      <formula>3</formula>
    </cfRule>
  </conditionalFormatting>
  <conditionalFormatting sqref="G3:G20 I3:I20 K3:K20 M3:M20 O3:O20 Q3:R20">
    <cfRule type="cellIs" dxfId="219" priority="5" stopIfTrue="1" operator="equal">
      <formula>4</formula>
    </cfRule>
  </conditionalFormatting>
  <conditionalFormatting sqref="G3:S20">
    <cfRule type="cellIs" dxfId="218" priority="2" stopIfTrue="1" operator="equal">
      <formula>3</formula>
    </cfRule>
  </conditionalFormatting>
  <conditionalFormatting sqref="Q3:Q20 G17 I17 K17 M17 O17 S3:S20">
    <cfRule type="cellIs" dxfId="217" priority="9" operator="equal">
      <formula>4</formula>
    </cfRule>
    <cfRule type="cellIs" dxfId="216" priority="11" operator="equal">
      <formula>2</formula>
    </cfRule>
    <cfRule type="cellIs" dxfId="215" priority="12" operator="equal">
      <formula>1</formula>
    </cfRule>
  </conditionalFormatting>
  <conditionalFormatting sqref="Q3:R20 G17 I17 K17 M17 O17">
    <cfRule type="cellIs" dxfId="214" priority="7" stopIfTrue="1" operator="equal">
      <formula>2</formula>
    </cfRule>
    <cfRule type="cellIs" dxfId="213" priority="8" stopIfTrue="1" operator="equal">
      <formula>1</formula>
    </cfRule>
  </conditionalFormatting>
  <conditionalFormatting sqref="Q3:S20 G17 I17 K17 M17 O17">
    <cfRule type="cellIs" dxfId="212" priority="6" operator="equal">
      <formula>3</formula>
    </cfRule>
  </conditionalFormatting>
  <conditionalFormatting sqref="S3:S20">
    <cfRule type="cellIs" dxfId="211" priority="1" stopIfTrue="1" operator="equal">
      <formula>4</formula>
    </cfRule>
    <cfRule type="cellIs" dxfId="210" priority="3" stopIfTrue="1" operator="equal">
      <formula>2</formula>
    </cfRule>
    <cfRule type="cellIs" dxfId="209" priority="4" stopIfTrue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B801-398E-3840-AC7A-51D3459981B8}">
  <dimension ref="A1:S20"/>
  <sheetViews>
    <sheetView workbookViewId="0">
      <selection activeCell="B10" sqref="A10:XFD10"/>
    </sheetView>
  </sheetViews>
  <sheetFormatPr defaultColWidth="10.8515625" defaultRowHeight="15" x14ac:dyDescent="0.2"/>
  <cols>
    <col min="1" max="1" width="3.44921875" bestFit="1" customWidth="1"/>
    <col min="2" max="2" width="19.11328125" bestFit="1" customWidth="1"/>
    <col min="3" max="3" width="5.79296875" bestFit="1" customWidth="1"/>
    <col min="4" max="4" width="9.6171875" bestFit="1" customWidth="1"/>
    <col min="5" max="5" width="16.769531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52</v>
      </c>
      <c r="B3" s="31" t="s">
        <v>74</v>
      </c>
      <c r="C3" s="31">
        <v>2014</v>
      </c>
      <c r="D3" s="31" t="s">
        <v>28</v>
      </c>
      <c r="E3" s="15" t="s">
        <v>75</v>
      </c>
      <c r="F3" s="6">
        <v>9</v>
      </c>
      <c r="G3" s="7" cm="1">
        <f t="array" ref="G3">SUMPRODUCT((F3&lt;=$F$3:$F$49)/COUNTIF($F$3:$F$49,$F$3:$F$49))</f>
        <v>7</v>
      </c>
      <c r="H3" s="6">
        <v>7.7</v>
      </c>
      <c r="I3" s="7" cm="1">
        <f t="array" ref="I3">SUMPRODUCT((H3&lt;=$H$3:$H$49)/COUNTIF($H$3:$H$49,$H$3:$H$49))</f>
        <v>3</v>
      </c>
      <c r="J3" s="6">
        <v>8.8000000000000007</v>
      </c>
      <c r="K3" s="7" cm="1">
        <f t="array" ref="K3">SUMPRODUCT((J3&lt;=$J$3:$J$49)/COUNTIF($J$3:$J$49,$J$3:$J$49))</f>
        <v>6</v>
      </c>
      <c r="L3" s="6">
        <v>9</v>
      </c>
      <c r="M3" s="7" cm="1">
        <f t="array" ref="M3">SUMPRODUCT((L3&lt;=$L$3:$L$49)/COUNTIF($L$3:$L$49,$L$3:$L$49))</f>
        <v>1</v>
      </c>
      <c r="N3" s="6">
        <v>9.25</v>
      </c>
      <c r="O3" s="7" cm="1">
        <f t="array" ref="O3">SUMPRODUCT((N3&lt;=$N$3:$N$49)/COUNTIF($N$3:$N$49,$N$3:$N$49))</f>
        <v>4</v>
      </c>
      <c r="P3" s="6">
        <v>9.6</v>
      </c>
      <c r="Q3" s="7" cm="1">
        <f t="array" ref="Q3">SUMPRODUCT((P3&lt;=$P$3:$P$49)/COUNTIF($P$3:$P$49,$P$3:$P$49))</f>
        <v>1</v>
      </c>
      <c r="R3" s="6">
        <f>SUM(F3,H3,J3,L3,N3,P3)</f>
        <v>53.35</v>
      </c>
      <c r="S3" s="7" cm="1">
        <f t="array" ref="S3">SUMPRODUCT((R3&lt;=$R$3:$R$49)/COUNTIF($R$3:$R$49,$R$3:$R$49))</f>
        <v>2</v>
      </c>
    </row>
    <row r="4" spans="1:19" ht="16.5" x14ac:dyDescent="0.25">
      <c r="A4" s="10">
        <v>53</v>
      </c>
      <c r="B4" s="18" t="s">
        <v>76</v>
      </c>
      <c r="C4" s="18">
        <v>2014</v>
      </c>
      <c r="D4" s="18" t="s">
        <v>25</v>
      </c>
      <c r="E4" s="15" t="s">
        <v>75</v>
      </c>
      <c r="F4" s="6">
        <v>8.9</v>
      </c>
      <c r="G4" s="7" cm="1">
        <f t="array" ref="G4">SUMPRODUCT((F4&lt;=$F$3:$F$49)/COUNTIF($F$3:$F$49,$F$3:$F$49))</f>
        <v>9</v>
      </c>
      <c r="H4" s="6">
        <v>7</v>
      </c>
      <c r="I4" s="7" cm="1">
        <f t="array" ref="I4">SUMPRODUCT((H4&lt;=$H$3:$H$49)/COUNTIF($H$3:$H$49,$H$3:$H$49))</f>
        <v>4.9999999999999991</v>
      </c>
      <c r="J4" s="6">
        <v>9.1</v>
      </c>
      <c r="K4" s="7" cm="1">
        <f t="array" ref="K4">SUMPRODUCT((J4&lt;=$J$3:$J$49)/COUNTIF($J$3:$J$49,$J$3:$J$49))</f>
        <v>3</v>
      </c>
      <c r="L4" s="6">
        <v>8.5</v>
      </c>
      <c r="M4" s="7" cm="1">
        <f t="array" ref="M4">SUMPRODUCT((L4&lt;=$L$3:$L$49)/COUNTIF($L$3:$L$49,$L$3:$L$49))</f>
        <v>4</v>
      </c>
      <c r="N4" s="6">
        <v>9.1</v>
      </c>
      <c r="O4" s="7" cm="1">
        <f t="array" ref="O4">SUMPRODUCT((N4&lt;=$N$3:$N$49)/COUNTIF($N$3:$N$49,$N$3:$N$49))</f>
        <v>6</v>
      </c>
      <c r="P4" s="6">
        <v>9.15</v>
      </c>
      <c r="Q4" s="7" cm="1">
        <f t="array" ref="Q4">SUMPRODUCT((P4&lt;=$P$3:$P$49)/COUNTIF($P$3:$P$49,$P$3:$P$49))</f>
        <v>8</v>
      </c>
      <c r="R4" s="6">
        <f t="shared" ref="R4:R17" si="0">SUM(F4,H4,J4,L4,N4,P4)</f>
        <v>51.75</v>
      </c>
      <c r="S4" s="7" cm="1">
        <f t="array" ref="S4">SUMPRODUCT((R4&lt;=$R$3:$R$49)/COUNTIF($R$3:$R$49,$R$3:$R$49))</f>
        <v>7</v>
      </c>
    </row>
    <row r="5" spans="1:19" ht="16.5" x14ac:dyDescent="0.25">
      <c r="A5" s="10">
        <v>54</v>
      </c>
      <c r="B5" s="19" t="s">
        <v>77</v>
      </c>
      <c r="C5" s="19">
        <v>2014</v>
      </c>
      <c r="D5" s="19" t="s">
        <v>25</v>
      </c>
      <c r="E5" s="15" t="s">
        <v>75</v>
      </c>
      <c r="F5" s="6">
        <v>8.75</v>
      </c>
      <c r="G5" s="7" cm="1">
        <f t="array" ref="G5">SUMPRODUCT((F5&lt;=$F$3:$F$49)/COUNTIF($F$3:$F$49,$F$3:$F$49))</f>
        <v>10</v>
      </c>
      <c r="H5" s="6">
        <v>6.6</v>
      </c>
      <c r="I5" s="7" cm="1">
        <f t="array" ref="I5">SUMPRODUCT((H5&lt;=$H$3:$H$49)/COUNTIF($H$3:$H$49,$H$3:$H$49))</f>
        <v>6</v>
      </c>
      <c r="J5" s="6">
        <v>8.8000000000000007</v>
      </c>
      <c r="K5" s="7" cm="1">
        <f t="array" ref="K5">SUMPRODUCT((J5&lt;=$J$3:$J$49)/COUNTIF($J$3:$J$49,$J$3:$J$49))</f>
        <v>6</v>
      </c>
      <c r="L5" s="6">
        <v>8.1</v>
      </c>
      <c r="M5" s="7" cm="1">
        <f t="array" ref="M5">SUMPRODUCT((L5&lt;=$L$3:$L$49)/COUNTIF($L$3:$L$49,$L$3:$L$49))</f>
        <v>7</v>
      </c>
      <c r="N5" s="6">
        <v>9.35</v>
      </c>
      <c r="O5" s="7" cm="1">
        <f t="array" ref="O5">SUMPRODUCT((N5&lt;=$N$3:$N$49)/COUNTIF($N$3:$N$49,$N$3:$N$49))</f>
        <v>2</v>
      </c>
      <c r="P5" s="6">
        <v>8.9</v>
      </c>
      <c r="Q5" s="7" cm="1">
        <f t="array" ref="Q5">SUMPRODUCT((P5&lt;=$P$3:$P$49)/COUNTIF($P$3:$P$49,$P$3:$P$49))</f>
        <v>12</v>
      </c>
      <c r="R5" s="6">
        <f t="shared" si="0"/>
        <v>50.5</v>
      </c>
      <c r="S5" s="7" cm="1">
        <f t="array" ref="S5">SUMPRODUCT((R5&lt;=$R$3:$R$49)/COUNTIF($R$3:$R$49,$R$3:$R$49))</f>
        <v>10</v>
      </c>
    </row>
    <row r="6" spans="1:19" ht="16.5" x14ac:dyDescent="0.25">
      <c r="A6" s="10">
        <v>55</v>
      </c>
      <c r="B6" s="13" t="s">
        <v>78</v>
      </c>
      <c r="C6" s="13">
        <v>2014</v>
      </c>
      <c r="D6" s="13" t="s">
        <v>23</v>
      </c>
      <c r="E6" s="15" t="s">
        <v>75</v>
      </c>
      <c r="F6" s="6">
        <v>9.1999999999999993</v>
      </c>
      <c r="G6" s="7" cm="1">
        <f t="array" ref="G6">SUMPRODUCT((F6&lt;=$F$3:$F$49)/COUNTIF($F$3:$F$49,$F$3:$F$49))</f>
        <v>3</v>
      </c>
      <c r="H6" s="6">
        <v>7.8</v>
      </c>
      <c r="I6" s="7" cm="1">
        <f t="array" ref="I6">SUMPRODUCT((H6&lt;=$H$3:$H$49)/COUNTIF($H$3:$H$49,$H$3:$H$49))</f>
        <v>1.9999999999999998</v>
      </c>
      <c r="J6" s="6">
        <v>8.9</v>
      </c>
      <c r="K6" s="7" cm="1">
        <f t="array" ref="K6">SUMPRODUCT((J6&lt;=$J$3:$J$49)/COUNTIF($J$3:$J$49,$J$3:$J$49))</f>
        <v>5</v>
      </c>
      <c r="L6" s="6">
        <v>8.1999999999999993</v>
      </c>
      <c r="M6" s="7" cm="1">
        <f t="array" ref="M6">SUMPRODUCT((L6&lt;=$L$3:$L$49)/COUNTIF($L$3:$L$49,$L$3:$L$49))</f>
        <v>6</v>
      </c>
      <c r="N6" s="6">
        <v>9.0500000000000007</v>
      </c>
      <c r="O6" s="7" cm="1">
        <f t="array" ref="O6">SUMPRODUCT((N6&lt;=$N$3:$N$49)/COUNTIF($N$3:$N$49,$N$3:$N$49))</f>
        <v>7</v>
      </c>
      <c r="P6" s="6">
        <v>9.5500000000000007</v>
      </c>
      <c r="Q6" s="7" cm="1">
        <f t="array" ref="Q6">SUMPRODUCT((P6&lt;=$P$3:$P$49)/COUNTIF($P$3:$P$49,$P$3:$P$49))</f>
        <v>2</v>
      </c>
      <c r="R6" s="6">
        <f t="shared" si="0"/>
        <v>52.699999999999989</v>
      </c>
      <c r="S6" s="7" cm="1">
        <f t="array" ref="S6">SUMPRODUCT((R6&lt;=$R$3:$R$49)/COUNTIF($R$3:$R$49,$R$3:$R$49))</f>
        <v>5</v>
      </c>
    </row>
    <row r="7" spans="1:19" ht="16.5" x14ac:dyDescent="0.25">
      <c r="A7" s="10">
        <v>56</v>
      </c>
      <c r="B7" s="13" t="s">
        <v>79</v>
      </c>
      <c r="C7" s="13">
        <v>2014</v>
      </c>
      <c r="D7" s="13" t="s">
        <v>23</v>
      </c>
      <c r="E7" s="15" t="s">
        <v>75</v>
      </c>
      <c r="F7" s="9">
        <v>9.3000000000000007</v>
      </c>
      <c r="G7" s="7" cm="1">
        <f t="array" ref="G7">SUMPRODUCT((F7&lt;=$F$3:$F$49)/COUNTIF($F$3:$F$49,$F$3:$F$49))</f>
        <v>1</v>
      </c>
      <c r="H7" s="6">
        <v>7.2</v>
      </c>
      <c r="I7" s="7" cm="1">
        <f t="array" ref="I7">SUMPRODUCT((H7&lt;=$H$3:$H$49)/COUNTIF($H$3:$H$49,$H$3:$H$49))</f>
        <v>4</v>
      </c>
      <c r="J7" s="6">
        <v>8.6</v>
      </c>
      <c r="K7" s="7" cm="1">
        <f t="array" ref="K7">SUMPRODUCT((J7&lt;=$J$3:$J$49)/COUNTIF($J$3:$J$49,$J$3:$J$49))</f>
        <v>7</v>
      </c>
      <c r="L7" s="6">
        <v>8.9</v>
      </c>
      <c r="M7" s="7" cm="1">
        <f t="array" ref="M7">SUMPRODUCT((L7&lt;=$L$3:$L$49)/COUNTIF($L$3:$L$49,$L$3:$L$49))</f>
        <v>2</v>
      </c>
      <c r="N7" s="6">
        <v>9.15</v>
      </c>
      <c r="O7" s="7" cm="1">
        <f t="array" ref="O7">SUMPRODUCT((N7&lt;=$N$3:$N$49)/COUNTIF($N$3:$N$49,$N$3:$N$49))</f>
        <v>5</v>
      </c>
      <c r="P7" s="6">
        <v>9.1999999999999993</v>
      </c>
      <c r="Q7" s="7" cm="1">
        <f t="array" ref="Q7">SUMPRODUCT((P7&lt;=$P$3:$P$49)/COUNTIF($P$3:$P$49,$P$3:$P$49))</f>
        <v>7</v>
      </c>
      <c r="R7" s="6">
        <f t="shared" si="0"/>
        <v>52.349999999999994</v>
      </c>
      <c r="S7" s="7" cm="1">
        <f t="array" ref="S7">SUMPRODUCT((R7&lt;=$R$3:$R$49)/COUNTIF($R$3:$R$49,$R$3:$R$49))</f>
        <v>6</v>
      </c>
    </row>
    <row r="8" spans="1:19" ht="16.5" x14ac:dyDescent="0.25">
      <c r="A8" s="10">
        <v>57</v>
      </c>
      <c r="B8" s="13" t="s">
        <v>80</v>
      </c>
      <c r="C8" s="13">
        <v>2014</v>
      </c>
      <c r="D8" s="13" t="s">
        <v>23</v>
      </c>
      <c r="E8" s="15" t="s">
        <v>75</v>
      </c>
      <c r="F8" s="6">
        <v>9.1</v>
      </c>
      <c r="G8" s="7" cm="1">
        <f t="array" ref="G8">SUMPRODUCT((F8&lt;=$F$3:$F$49)/COUNTIF($F$3:$F$49,$F$3:$F$49))</f>
        <v>5</v>
      </c>
      <c r="H8" s="6">
        <v>6.6</v>
      </c>
      <c r="I8" s="7" cm="1">
        <f t="array" ref="I8">SUMPRODUCT((H8&lt;=$H$3:$H$49)/COUNTIF($H$3:$H$49,$H$3:$H$49))</f>
        <v>6</v>
      </c>
      <c r="J8" s="6">
        <v>8.4</v>
      </c>
      <c r="K8" s="7" cm="1">
        <f t="array" ref="K8">SUMPRODUCT((J8&lt;=$J$3:$J$49)/COUNTIF($J$3:$J$49,$J$3:$J$49))</f>
        <v>8</v>
      </c>
      <c r="L8" s="6">
        <v>8</v>
      </c>
      <c r="M8" s="7" cm="1">
        <f t="array" ref="M8">SUMPRODUCT((L8&lt;=$L$3:$L$49)/COUNTIF($L$3:$L$49,$L$3:$L$49))</f>
        <v>7.9999999999999991</v>
      </c>
      <c r="N8" s="6">
        <v>8.85</v>
      </c>
      <c r="O8" s="7" cm="1">
        <f t="array" ref="O8">SUMPRODUCT((N8&lt;=$N$3:$N$49)/COUNTIF($N$3:$N$49,$N$3:$N$49))</f>
        <v>9</v>
      </c>
      <c r="P8" s="6">
        <v>9.1999999999999993</v>
      </c>
      <c r="Q8" s="7" cm="1">
        <f t="array" ref="Q8">SUMPRODUCT((P8&lt;=$P$3:$P$49)/COUNTIF($P$3:$P$49,$P$3:$P$49))</f>
        <v>7</v>
      </c>
      <c r="R8" s="6">
        <f t="shared" si="0"/>
        <v>50.150000000000006</v>
      </c>
      <c r="S8" s="7" cm="1">
        <f t="array" ref="S8">SUMPRODUCT((R8&lt;=$R$3:$R$49)/COUNTIF($R$3:$R$49,$R$3:$R$49))</f>
        <v>11</v>
      </c>
    </row>
    <row r="9" spans="1:19" ht="16.5" x14ac:dyDescent="0.25">
      <c r="A9" s="10">
        <v>58</v>
      </c>
      <c r="B9" s="13" t="s">
        <v>81</v>
      </c>
      <c r="C9" s="13">
        <v>2014</v>
      </c>
      <c r="D9" s="13" t="s">
        <v>23</v>
      </c>
      <c r="E9" s="15" t="s">
        <v>75</v>
      </c>
      <c r="F9" s="6">
        <v>7.9</v>
      </c>
      <c r="G9" s="7" cm="1">
        <f t="array" ref="G9">SUMPRODUCT((F9&lt;=$F$3:$F$49)/COUNTIF($F$3:$F$49,$F$3:$F$49))</f>
        <v>12</v>
      </c>
      <c r="H9" s="6">
        <v>7.8</v>
      </c>
      <c r="I9" s="7" cm="1">
        <f t="array" ref="I9">SUMPRODUCT((H9&lt;=$H$3:$H$49)/COUNTIF($H$3:$H$49,$H$3:$H$49))</f>
        <v>1.9999999999999998</v>
      </c>
      <c r="J9" s="6">
        <v>8.6</v>
      </c>
      <c r="K9" s="7" cm="1">
        <f t="array" ref="K9">SUMPRODUCT((J9&lt;=$J$3:$J$49)/COUNTIF($J$3:$J$49,$J$3:$J$49))</f>
        <v>7</v>
      </c>
      <c r="L9" s="6">
        <v>9</v>
      </c>
      <c r="M9" s="7" cm="1">
        <f t="array" ref="M9">SUMPRODUCT((L9&lt;=$L$3:$L$49)/COUNTIF($L$3:$L$49,$L$3:$L$49))</f>
        <v>1</v>
      </c>
      <c r="N9" s="6">
        <v>9.3000000000000007</v>
      </c>
      <c r="O9" s="7" cm="1">
        <f t="array" ref="O9">SUMPRODUCT((N9&lt;=$N$3:$N$49)/COUNTIF($N$3:$N$49,$N$3:$N$49))</f>
        <v>3</v>
      </c>
      <c r="P9" s="6">
        <v>9.1</v>
      </c>
      <c r="Q9" s="7" cm="1">
        <f t="array" ref="Q9">SUMPRODUCT((P9&lt;=$P$3:$P$49)/COUNTIF($P$3:$P$49,$P$3:$P$49))</f>
        <v>9</v>
      </c>
      <c r="R9" s="6">
        <f t="shared" si="0"/>
        <v>51.699999999999996</v>
      </c>
      <c r="S9" s="7" cm="1">
        <f t="array" ref="S9">SUMPRODUCT((R9&lt;=$R$3:$R$49)/COUNTIF($R$3:$R$49,$R$3:$R$49))</f>
        <v>8</v>
      </c>
    </row>
    <row r="10" spans="1:19" ht="16.5" x14ac:dyDescent="0.25">
      <c r="A10" s="10">
        <v>59</v>
      </c>
      <c r="B10" s="19" t="s">
        <v>82</v>
      </c>
      <c r="C10" s="19">
        <v>2014</v>
      </c>
      <c r="D10" s="19" t="s">
        <v>12</v>
      </c>
      <c r="E10" s="15" t="s">
        <v>75</v>
      </c>
      <c r="F10" s="6">
        <v>9.15</v>
      </c>
      <c r="G10" s="7" cm="1">
        <f t="array" ref="G10">SUMPRODUCT((F10&lt;=$F$3:$F$49)/COUNTIF($F$3:$F$49,$F$3:$F$49))</f>
        <v>4</v>
      </c>
      <c r="H10" s="6">
        <v>8.5</v>
      </c>
      <c r="I10" s="7" cm="1">
        <f t="array" ref="I10">SUMPRODUCT((H10&lt;=$H$3:$H$49)/COUNTIF($H$3:$H$49,$H$3:$H$49))</f>
        <v>1</v>
      </c>
      <c r="J10" s="6">
        <v>9</v>
      </c>
      <c r="K10" s="7" cm="1">
        <f t="array" ref="K10">SUMPRODUCT((J10&lt;=$J$3:$J$49)/COUNTIF($J$3:$J$49,$J$3:$J$49))</f>
        <v>4</v>
      </c>
      <c r="L10" s="6">
        <v>8.8000000000000007</v>
      </c>
      <c r="M10" s="7" cm="1">
        <f t="array" ref="M10">SUMPRODUCT((L10&lt;=$L$3:$L$49)/COUNTIF($L$3:$L$49,$L$3:$L$49))</f>
        <v>3</v>
      </c>
      <c r="N10" s="6">
        <v>9.3000000000000007</v>
      </c>
      <c r="O10" s="7" cm="1">
        <f t="array" ref="O10">SUMPRODUCT((N10&lt;=$N$3:$N$49)/COUNTIF($N$3:$N$49,$N$3:$N$49))</f>
        <v>3</v>
      </c>
      <c r="P10" s="6">
        <v>9.35</v>
      </c>
      <c r="Q10" s="7" cm="1">
        <f t="array" ref="Q10">SUMPRODUCT((P10&lt;=$P$3:$P$49)/COUNTIF($P$3:$P$49,$P$3:$P$49))</f>
        <v>5</v>
      </c>
      <c r="R10" s="6">
        <f t="shared" si="0"/>
        <v>54.1</v>
      </c>
      <c r="S10" s="7" cm="1">
        <f t="array" ref="S10">SUMPRODUCT((R10&lt;=$R$3:$R$49)/COUNTIF($R$3:$R$49,$R$3:$R$49))</f>
        <v>1</v>
      </c>
    </row>
    <row r="11" spans="1:19" ht="16.5" x14ac:dyDescent="0.25">
      <c r="A11" s="10">
        <v>60</v>
      </c>
      <c r="B11" s="12" t="s">
        <v>83</v>
      </c>
      <c r="C11" s="12">
        <v>2014</v>
      </c>
      <c r="D11" s="12" t="s">
        <v>12</v>
      </c>
      <c r="E11" s="15" t="s">
        <v>75</v>
      </c>
      <c r="F11" s="6">
        <v>9.1</v>
      </c>
      <c r="G11" s="7" cm="1">
        <f t="array" ref="G11">SUMPRODUCT((F11&lt;=$F$3:$F$49)/COUNTIF($F$3:$F$49,$F$3:$F$49))</f>
        <v>5</v>
      </c>
      <c r="H11" s="6">
        <v>6.5</v>
      </c>
      <c r="I11" s="7" cm="1">
        <f t="array" ref="I11">SUMPRODUCT((H11&lt;=$H$3:$H$49)/COUNTIF($H$3:$H$49,$H$3:$H$49))</f>
        <v>7</v>
      </c>
      <c r="J11" s="6">
        <v>8.6</v>
      </c>
      <c r="K11" s="7" cm="1">
        <f t="array" ref="K11">SUMPRODUCT((J11&lt;=$J$3:$J$49)/COUNTIF($J$3:$J$49,$J$3:$J$49))</f>
        <v>7</v>
      </c>
      <c r="L11" s="6">
        <v>8.4</v>
      </c>
      <c r="M11" s="7" cm="1">
        <f t="array" ref="M11">SUMPRODUCT((L11&lt;=$L$3:$L$49)/COUNTIF($L$3:$L$49,$L$3:$L$49))</f>
        <v>5</v>
      </c>
      <c r="N11" s="6">
        <v>9.4499999999999993</v>
      </c>
      <c r="O11" s="7" cm="1">
        <f t="array" ref="O11">SUMPRODUCT((N11&lt;=$N$3:$N$49)/COUNTIF($N$3:$N$49,$N$3:$N$49))</f>
        <v>1</v>
      </c>
      <c r="P11" s="6">
        <v>9.0500000000000007</v>
      </c>
      <c r="Q11" s="7" cm="1">
        <f t="array" ref="Q11">SUMPRODUCT((P11&lt;=$P$3:$P$49)/COUNTIF($P$3:$P$49,$P$3:$P$49))</f>
        <v>10</v>
      </c>
      <c r="R11" s="6">
        <f t="shared" si="0"/>
        <v>51.099999999999994</v>
      </c>
      <c r="S11" s="7" cm="1">
        <f t="array" ref="S11">SUMPRODUCT((R11&lt;=$R$3:$R$49)/COUNTIF($R$3:$R$49,$R$3:$R$49))</f>
        <v>9</v>
      </c>
    </row>
    <row r="12" spans="1:19" ht="16.5" x14ac:dyDescent="0.25">
      <c r="A12" s="10">
        <v>61</v>
      </c>
      <c r="B12" s="12" t="s">
        <v>84</v>
      </c>
      <c r="C12" s="12">
        <v>2014</v>
      </c>
      <c r="D12" s="12" t="s">
        <v>12</v>
      </c>
      <c r="E12" s="15" t="s">
        <v>75</v>
      </c>
      <c r="F12" s="6">
        <v>9.15</v>
      </c>
      <c r="G12" s="7" cm="1">
        <f t="array" ref="G12">SUMPRODUCT((F12&lt;=$F$3:$F$49)/COUNTIF($F$3:$F$49,$F$3:$F$49))</f>
        <v>4</v>
      </c>
      <c r="H12" s="6">
        <v>7.7</v>
      </c>
      <c r="I12" s="7" cm="1">
        <f t="array" ref="I12">SUMPRODUCT((H12&lt;=$H$3:$H$49)/COUNTIF($H$3:$H$49,$H$3:$H$49))</f>
        <v>3</v>
      </c>
      <c r="J12" s="6">
        <v>8.9</v>
      </c>
      <c r="K12" s="7" cm="1">
        <f t="array" ref="K12">SUMPRODUCT((J12&lt;=$J$3:$J$49)/COUNTIF($J$3:$J$49,$J$3:$J$49))</f>
        <v>5</v>
      </c>
      <c r="L12" s="6">
        <v>8.9</v>
      </c>
      <c r="M12" s="7" cm="1">
        <f t="array" ref="M12">SUMPRODUCT((L12&lt;=$L$3:$L$49)/COUNTIF($L$3:$L$49,$L$3:$L$49))</f>
        <v>2</v>
      </c>
      <c r="N12" s="6">
        <v>9.1</v>
      </c>
      <c r="O12" s="7" cm="1">
        <f t="array" ref="O12">SUMPRODUCT((N12&lt;=$N$3:$N$49)/COUNTIF($N$3:$N$49,$N$3:$N$49))</f>
        <v>6</v>
      </c>
      <c r="P12" s="6">
        <v>9.5</v>
      </c>
      <c r="Q12" s="7" cm="1">
        <f t="array" ref="Q12">SUMPRODUCT((P12&lt;=$P$3:$P$49)/COUNTIF($P$3:$P$49,$P$3:$P$49))</f>
        <v>3</v>
      </c>
      <c r="R12" s="6">
        <f t="shared" si="0"/>
        <v>53.25</v>
      </c>
      <c r="S12" s="7" cm="1">
        <f t="array" ref="S12">SUMPRODUCT((R12&lt;=$R$3:$R$49)/COUNTIF($R$3:$R$49,$R$3:$R$49))</f>
        <v>3</v>
      </c>
    </row>
    <row r="13" spans="1:19" ht="16.5" x14ac:dyDescent="0.25">
      <c r="A13" s="10">
        <v>62</v>
      </c>
      <c r="B13" s="12" t="s">
        <v>85</v>
      </c>
      <c r="C13" s="12">
        <v>2013</v>
      </c>
      <c r="D13" s="12" t="s">
        <v>12</v>
      </c>
      <c r="E13" s="15" t="s">
        <v>75</v>
      </c>
      <c r="F13" s="6">
        <v>9.1</v>
      </c>
      <c r="G13" s="7" cm="1">
        <f t="array" ref="G13">SUMPRODUCT((F13&lt;=$F$3:$F$49)/COUNTIF($F$3:$F$49,$F$3:$F$49))</f>
        <v>5</v>
      </c>
      <c r="H13" s="6">
        <v>7.8</v>
      </c>
      <c r="I13" s="7" cm="1">
        <f t="array" ref="I13">SUMPRODUCT((H13&lt;=$H$3:$H$49)/COUNTIF($H$3:$H$49,$H$3:$H$49))</f>
        <v>1.9999999999999998</v>
      </c>
      <c r="J13" s="6">
        <v>9.4</v>
      </c>
      <c r="K13" s="7" cm="1">
        <f t="array" ref="K13">SUMPRODUCT((J13&lt;=$J$3:$J$49)/COUNTIF($J$3:$J$49,$J$3:$J$49))</f>
        <v>2</v>
      </c>
      <c r="L13" s="6">
        <v>8</v>
      </c>
      <c r="M13" s="7" cm="1">
        <f t="array" ref="M13">SUMPRODUCT((L13&lt;=$L$3:$L$49)/COUNTIF($L$3:$L$49,$L$3:$L$49))</f>
        <v>7.9999999999999991</v>
      </c>
      <c r="N13" s="6">
        <v>9.25</v>
      </c>
      <c r="O13" s="7" cm="1">
        <f t="array" ref="O13">SUMPRODUCT((N13&lt;=$N$3:$N$49)/COUNTIF($N$3:$N$49,$N$3:$N$49))</f>
        <v>4</v>
      </c>
      <c r="P13" s="6">
        <v>9.4</v>
      </c>
      <c r="Q13" s="7" cm="1">
        <f t="array" ref="Q13">SUMPRODUCT((P13&lt;=$P$3:$P$49)/COUNTIF($P$3:$P$49,$P$3:$P$49))</f>
        <v>4</v>
      </c>
      <c r="R13" s="6">
        <f t="shared" si="0"/>
        <v>52.949999999999996</v>
      </c>
      <c r="S13" s="7" cm="1">
        <f t="array" ref="S13">SUMPRODUCT((R13&lt;=$R$3:$R$49)/COUNTIF($R$3:$R$49,$R$3:$R$49))</f>
        <v>4</v>
      </c>
    </row>
    <row r="14" spans="1:19" ht="16.5" x14ac:dyDescent="0.25">
      <c r="A14" s="10">
        <v>63</v>
      </c>
      <c r="B14" s="19" t="s">
        <v>86</v>
      </c>
      <c r="C14" s="19">
        <v>2013</v>
      </c>
      <c r="D14" s="19" t="s">
        <v>12</v>
      </c>
      <c r="E14" s="15" t="s">
        <v>75</v>
      </c>
      <c r="F14" s="6">
        <v>9.25</v>
      </c>
      <c r="G14" s="7" cm="1">
        <f t="array" ref="G14">SUMPRODUCT((F14&lt;=$F$3:$F$49)/COUNTIF($F$3:$F$49,$F$3:$F$49))</f>
        <v>2</v>
      </c>
      <c r="H14" s="6">
        <v>6.5</v>
      </c>
      <c r="I14" s="7" cm="1">
        <f t="array" ref="I14">SUMPRODUCT((H14&lt;=$H$3:$H$49)/COUNTIF($H$3:$H$49,$H$3:$H$49))</f>
        <v>7</v>
      </c>
      <c r="J14" s="6">
        <v>9.5</v>
      </c>
      <c r="K14" s="7" cm="1">
        <f t="array" ref="K14">SUMPRODUCT((J14&lt;=$J$3:$J$49)/COUNTIF($J$3:$J$49,$J$3:$J$49))</f>
        <v>1</v>
      </c>
      <c r="L14" s="6">
        <v>8.8000000000000007</v>
      </c>
      <c r="M14" s="7" cm="1">
        <f t="array" ref="M14">SUMPRODUCT((L14&lt;=$L$3:$L$49)/COUNTIF($L$3:$L$49,$L$3:$L$49))</f>
        <v>3</v>
      </c>
      <c r="N14" s="6">
        <v>9.35</v>
      </c>
      <c r="O14" s="7" cm="1">
        <f t="array" ref="O14">SUMPRODUCT((N14&lt;=$N$3:$N$49)/COUNTIF($N$3:$N$49,$N$3:$N$49))</f>
        <v>2</v>
      </c>
      <c r="P14" s="6">
        <v>8.9499999999999993</v>
      </c>
      <c r="Q14" s="7" cm="1">
        <f t="array" ref="Q14">SUMPRODUCT((P14&lt;=$P$3:$P$49)/COUNTIF($P$3:$P$49,$P$3:$P$49))</f>
        <v>11</v>
      </c>
      <c r="R14" s="6">
        <f t="shared" si="0"/>
        <v>52.349999999999994</v>
      </c>
      <c r="S14" s="7" cm="1">
        <f t="array" ref="S14">SUMPRODUCT((R14&lt;=$R$3:$R$49)/COUNTIF($R$3:$R$49,$R$3:$R$49))</f>
        <v>6</v>
      </c>
    </row>
    <row r="15" spans="1:19" ht="16.5" x14ac:dyDescent="0.25">
      <c r="A15" s="10">
        <v>64</v>
      </c>
      <c r="B15" s="12" t="s">
        <v>87</v>
      </c>
      <c r="C15" s="12">
        <v>2013</v>
      </c>
      <c r="D15" s="12" t="s">
        <v>12</v>
      </c>
      <c r="E15" s="15" t="s">
        <v>75</v>
      </c>
      <c r="F15" s="6">
        <v>9.0500000000000007</v>
      </c>
      <c r="G15" s="7" cm="1">
        <f t="array" ref="G15">SUMPRODUCT((F15&lt;=$F$3:$F$49)/COUNTIF($F$3:$F$49,$F$3:$F$49))</f>
        <v>6</v>
      </c>
      <c r="H15" s="6">
        <v>6.4</v>
      </c>
      <c r="I15" s="7" cm="1">
        <f t="array" ref="I15">SUMPRODUCT((H15&lt;=$H$3:$H$49)/COUNTIF($H$3:$H$49,$H$3:$H$49))</f>
        <v>8</v>
      </c>
      <c r="J15" s="6">
        <v>8.1999999999999993</v>
      </c>
      <c r="K15" s="7" cm="1">
        <f t="array" ref="K15">SUMPRODUCT((J15&lt;=$J$3:$J$49)/COUNTIF($J$3:$J$49,$J$3:$J$49))</f>
        <v>9</v>
      </c>
      <c r="L15" s="6">
        <v>8</v>
      </c>
      <c r="M15" s="7" cm="1">
        <f t="array" ref="M15">SUMPRODUCT((L15&lt;=$L$3:$L$49)/COUNTIF($L$3:$L$49,$L$3:$L$49))</f>
        <v>7.9999999999999991</v>
      </c>
      <c r="N15" s="6">
        <v>8.9</v>
      </c>
      <c r="O15" s="7" cm="1">
        <f t="array" ref="O15">SUMPRODUCT((N15&lt;=$N$3:$N$49)/COUNTIF($N$3:$N$49,$N$3:$N$49))</f>
        <v>8</v>
      </c>
      <c r="P15" s="6">
        <v>9.6</v>
      </c>
      <c r="Q15" s="7" cm="1">
        <f t="array" ref="Q15">SUMPRODUCT((P15&lt;=$P$3:$P$49)/COUNTIF($P$3:$P$49,$P$3:$P$49))</f>
        <v>1</v>
      </c>
      <c r="R15" s="6">
        <f t="shared" si="0"/>
        <v>50.15</v>
      </c>
      <c r="S15" s="7" cm="1">
        <f t="array" ref="S15">SUMPRODUCT((R15&lt;=$R$3:$R$49)/COUNTIF($R$3:$R$49,$R$3:$R$49))</f>
        <v>11</v>
      </c>
    </row>
    <row r="16" spans="1:19" ht="16.5" x14ac:dyDescent="0.25">
      <c r="A16" s="10">
        <v>65</v>
      </c>
      <c r="B16" s="12" t="s">
        <v>88</v>
      </c>
      <c r="C16" s="12">
        <v>2013</v>
      </c>
      <c r="D16" s="12" t="s">
        <v>12</v>
      </c>
      <c r="E16" s="15" t="s">
        <v>75</v>
      </c>
      <c r="F16" s="6">
        <v>8.5500000000000007</v>
      </c>
      <c r="G16" s="7" cm="1">
        <f t="array" ref="G16">SUMPRODUCT((F16&lt;=$F$3:$F$49)/COUNTIF($F$3:$F$49,$F$3:$F$49))</f>
        <v>11</v>
      </c>
      <c r="H16" s="6">
        <v>6.1</v>
      </c>
      <c r="I16" s="7" cm="1">
        <f t="array" ref="I16">SUMPRODUCT((H16&lt;=$H$3:$H$49)/COUNTIF($H$3:$H$49,$H$3:$H$49))</f>
        <v>10</v>
      </c>
      <c r="J16" s="6">
        <v>7.4</v>
      </c>
      <c r="K16" s="7" cm="1">
        <f t="array" ref="K16">SUMPRODUCT((J16&lt;=$J$3:$J$49)/COUNTIF($J$3:$J$49,$J$3:$J$49))</f>
        <v>11</v>
      </c>
      <c r="L16" s="6">
        <v>7</v>
      </c>
      <c r="M16" s="7" cm="1">
        <f t="array" ref="M16">SUMPRODUCT((L16&lt;=$L$3:$L$49)/COUNTIF($L$3:$L$49,$L$3:$L$49))</f>
        <v>10</v>
      </c>
      <c r="N16" s="6">
        <v>9.15</v>
      </c>
      <c r="O16" s="7" cm="1">
        <f t="array" ref="O16">SUMPRODUCT((N16&lt;=$N$3:$N$49)/COUNTIF($N$3:$N$49,$N$3:$N$49))</f>
        <v>5</v>
      </c>
      <c r="P16" s="6">
        <v>8.4499999999999993</v>
      </c>
      <c r="Q16" s="7" cm="1">
        <f t="array" ref="Q16">SUMPRODUCT((P16&lt;=$P$3:$P$49)/COUNTIF($P$3:$P$49,$P$3:$P$49))</f>
        <v>13</v>
      </c>
      <c r="R16" s="6">
        <f t="shared" si="0"/>
        <v>46.650000000000006</v>
      </c>
      <c r="S16" s="7" cm="1">
        <f t="array" ref="S16">SUMPRODUCT((R16&lt;=$R$3:$R$49)/COUNTIF($R$3:$R$49,$R$3:$R$49))</f>
        <v>13</v>
      </c>
    </row>
    <row r="17" spans="1:19" ht="16.5" x14ac:dyDescent="0.25">
      <c r="A17" s="10">
        <v>66</v>
      </c>
      <c r="B17" s="12" t="s">
        <v>89</v>
      </c>
      <c r="C17" s="12">
        <v>2013</v>
      </c>
      <c r="D17" s="12" t="s">
        <v>12</v>
      </c>
      <c r="E17" s="15" t="s">
        <v>75</v>
      </c>
      <c r="F17" s="6">
        <v>8.9499999999999993</v>
      </c>
      <c r="G17" s="7" cm="1">
        <f t="array" ref="G17">SUMPRODUCT((F17&lt;=$F$3:$F$49)/COUNTIF($F$3:$F$49,$F$3:$F$49))</f>
        <v>8</v>
      </c>
      <c r="H17" s="6">
        <v>6.2</v>
      </c>
      <c r="I17" s="7" cm="1">
        <f t="array" ref="I17">SUMPRODUCT((H17&lt;=$H$3:$H$49)/COUNTIF($H$3:$H$49,$H$3:$H$49))</f>
        <v>9</v>
      </c>
      <c r="J17" s="6">
        <v>8.1</v>
      </c>
      <c r="K17" s="7" cm="1">
        <f t="array" ref="K17">SUMPRODUCT((J17&lt;=$J$3:$J$49)/COUNTIF($J$3:$J$49,$J$3:$J$49))</f>
        <v>10</v>
      </c>
      <c r="L17" s="6">
        <v>7.5</v>
      </c>
      <c r="M17" s="7" cm="1">
        <f t="array" ref="M17">SUMPRODUCT((L17&lt;=$L$3:$L$49)/COUNTIF($L$3:$L$49,$L$3:$L$49))</f>
        <v>9</v>
      </c>
      <c r="N17" s="6">
        <v>9.0500000000000007</v>
      </c>
      <c r="O17" s="7" cm="1">
        <f t="array" ref="O17">SUMPRODUCT((N17&lt;=$N$3:$N$49)/COUNTIF($N$3:$N$49,$N$3:$N$49))</f>
        <v>7</v>
      </c>
      <c r="P17" s="6">
        <v>9.3000000000000007</v>
      </c>
      <c r="Q17" s="7" cm="1">
        <f t="array" ref="Q17">SUMPRODUCT((P17&lt;=$P$3:$P$49)/COUNTIF($P$3:$P$49,$P$3:$P$49))</f>
        <v>6</v>
      </c>
      <c r="R17" s="6">
        <f t="shared" si="0"/>
        <v>49.099999999999994</v>
      </c>
      <c r="S17" s="7" cm="1">
        <f t="array" ref="S17">SUMPRODUCT((R17&lt;=$R$3:$R$49)/COUNTIF($R$3:$R$49,$R$3:$R$49))</f>
        <v>12</v>
      </c>
    </row>
    <row r="18" spans="1:19" x14ac:dyDescent="0.2">
      <c r="B18" s="1"/>
      <c r="C18" s="4"/>
      <c r="D18" s="1"/>
      <c r="E18" s="4"/>
      <c r="F18" s="5">
        <v>0</v>
      </c>
      <c r="G18" s="3"/>
      <c r="H18">
        <v>0</v>
      </c>
      <c r="I18" s="3"/>
      <c r="J18">
        <v>0</v>
      </c>
      <c r="K18" s="3"/>
      <c r="L18">
        <v>0</v>
      </c>
      <c r="M18" s="3"/>
      <c r="N18">
        <v>0</v>
      </c>
      <c r="O18" s="3"/>
      <c r="P18">
        <v>0</v>
      </c>
      <c r="Q18" s="3"/>
      <c r="R18">
        <v>0</v>
      </c>
      <c r="S18" s="3"/>
    </row>
    <row r="19" spans="1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1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208" priority="14" stopIfTrue="1" operator="equal">
      <formula>3</formula>
    </cfRule>
  </conditionalFormatting>
  <conditionalFormatting sqref="G3:G17 I3:I17 K3:K17 M3:M17 O3:O17 G19:G20 I19:I20 K19:K20 M19:M20 O19:O20">
    <cfRule type="cellIs" dxfId="207" priority="23" stopIfTrue="1" operator="equal">
      <formula>2</formula>
    </cfRule>
    <cfRule type="cellIs" dxfId="206" priority="22" stopIfTrue="1" operator="equal">
      <formula>1</formula>
    </cfRule>
    <cfRule type="cellIs" dxfId="205" priority="24" operator="equal">
      <formula>4</formula>
    </cfRule>
    <cfRule type="cellIs" dxfId="204" priority="20" operator="equal">
      <formula>3</formula>
    </cfRule>
    <cfRule type="cellIs" dxfId="203" priority="19" operator="equal">
      <formula>2</formula>
    </cfRule>
    <cfRule type="cellIs" dxfId="202" priority="21" operator="equal">
      <formula>1</formula>
    </cfRule>
  </conditionalFormatting>
  <conditionalFormatting sqref="G3:G20 I3:I20 K3:K20 M3:M20 O3:O20 Q3:Q20">
    <cfRule type="cellIs" dxfId="201" priority="10" operator="equal">
      <formula>3</formula>
    </cfRule>
  </conditionalFormatting>
  <conditionalFormatting sqref="G3:G20 I3:I20 K3:K20 M3:M20 O3:O20 Q3:R20">
    <cfRule type="cellIs" dxfId="200" priority="5" stopIfTrue="1" operator="equal">
      <formula>4</formula>
    </cfRule>
  </conditionalFormatting>
  <conditionalFormatting sqref="G3:S20">
    <cfRule type="cellIs" dxfId="199" priority="2" stopIfTrue="1" operator="equal">
      <formula>3</formula>
    </cfRule>
  </conditionalFormatting>
  <conditionalFormatting sqref="Q3:Q20 G18 I18 K18 M18 O18 S3:S20">
    <cfRule type="cellIs" dxfId="198" priority="11" operator="equal">
      <formula>4</formula>
    </cfRule>
    <cfRule type="cellIs" dxfId="197" priority="9" operator="equal">
      <formula>2</formula>
    </cfRule>
    <cfRule type="cellIs" dxfId="196" priority="12" operator="equal">
      <formula>1</formula>
    </cfRule>
  </conditionalFormatting>
  <conditionalFormatting sqref="Q3:R20 G18 I18 K18 M18 O18">
    <cfRule type="cellIs" dxfId="195" priority="7" stopIfTrue="1" operator="equal">
      <formula>2</formula>
    </cfRule>
    <cfRule type="cellIs" dxfId="194" priority="8" stopIfTrue="1" operator="equal">
      <formula>1</formula>
    </cfRule>
  </conditionalFormatting>
  <conditionalFormatting sqref="Q3:S20 G18 I18 K18 M18 O18">
    <cfRule type="cellIs" dxfId="193" priority="6" operator="equal">
      <formula>3</formula>
    </cfRule>
  </conditionalFormatting>
  <conditionalFormatting sqref="S3:S20">
    <cfRule type="cellIs" dxfId="192" priority="3" stopIfTrue="1" operator="equal">
      <formula>4</formula>
    </cfRule>
    <cfRule type="cellIs" dxfId="191" priority="4" stopIfTrue="1" operator="equal">
      <formula>2</formula>
    </cfRule>
    <cfRule type="cellIs" dxfId="190" priority="1" stopIfTrue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6B74-BE3E-CF44-B7FE-7A8640DCAF68}">
  <dimension ref="A1:S20"/>
  <sheetViews>
    <sheetView workbookViewId="0">
      <selection activeCell="A10" sqref="A10:XFD10"/>
    </sheetView>
  </sheetViews>
  <sheetFormatPr defaultColWidth="10.8515625" defaultRowHeight="15" x14ac:dyDescent="0.2"/>
  <cols>
    <col min="1" max="1" width="3.203125" bestFit="1" customWidth="1"/>
    <col min="2" max="2" width="18" bestFit="1" customWidth="1"/>
    <col min="3" max="3" width="5.79296875" bestFit="1" customWidth="1"/>
    <col min="4" max="4" width="12.9453125" bestFit="1" customWidth="1"/>
    <col min="5" max="5" width="15.781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5.75" x14ac:dyDescent="0.25">
      <c r="A3" s="15">
        <v>1</v>
      </c>
      <c r="B3" s="15" t="s">
        <v>90</v>
      </c>
      <c r="C3" s="15">
        <v>2017</v>
      </c>
      <c r="D3" s="27" t="s">
        <v>45</v>
      </c>
      <c r="E3" s="15" t="s">
        <v>91</v>
      </c>
      <c r="F3" s="6">
        <v>8.6999999999999993</v>
      </c>
      <c r="G3" s="7" cm="1">
        <f t="array" ref="G3">SUMPRODUCT((F3&lt;=$F$3:$F$49)/COUNTIF($F$3:$F$49,$F$3:$F$49))</f>
        <v>9</v>
      </c>
      <c r="H3" s="6">
        <v>6.8</v>
      </c>
      <c r="I3" s="7" cm="1">
        <f t="array" ref="I3">SUMPRODUCT((H3&lt;=$H$3:$H$49)/COUNTIF($H$3:$H$49,$H$3:$H$49))</f>
        <v>8</v>
      </c>
      <c r="J3" s="6">
        <v>7.7</v>
      </c>
      <c r="K3" s="7" cm="1">
        <f t="array" ref="K3">SUMPRODUCT((J3&lt;=$J$3:$J$49)/COUNTIF($J$3:$J$49,$J$3:$J$49))</f>
        <v>7</v>
      </c>
      <c r="L3" s="6">
        <v>6.6</v>
      </c>
      <c r="M3" s="7" cm="1">
        <f t="array" ref="M3">SUMPRODUCT((L3&lt;=$L$3:$L$49)/COUNTIF($L$3:$L$49,$L$3:$L$49))</f>
        <v>10</v>
      </c>
      <c r="N3" s="6">
        <v>8.5</v>
      </c>
      <c r="O3" s="7" cm="1">
        <f t="array" ref="O3">SUMPRODUCT((N3&lt;=$N$3:$N$49)/COUNTIF($N$3:$N$49,$N$3:$N$49))</f>
        <v>8</v>
      </c>
      <c r="P3" s="6">
        <v>5.6</v>
      </c>
      <c r="Q3" s="7" cm="1">
        <f t="array" ref="Q3">SUMPRODUCT((P3&lt;=$P$3:$P$49)/COUNTIF($P$3:$P$49,$P$3:$P$49))</f>
        <v>12</v>
      </c>
      <c r="R3" s="6">
        <f>SUM(F3,H3,J3,L3,N3,P3)</f>
        <v>43.9</v>
      </c>
      <c r="S3" s="7" cm="1">
        <f t="array" ref="S3">SUMPRODUCT((R3&lt;=$R$3:$R$49)/COUNTIF($R$3:$R$49,$R$3:$R$49))</f>
        <v>12</v>
      </c>
    </row>
    <row r="4" spans="1:19" ht="15.75" x14ac:dyDescent="0.25">
      <c r="A4" s="15">
        <v>2</v>
      </c>
      <c r="B4" s="15" t="s">
        <v>92</v>
      </c>
      <c r="C4" s="15">
        <v>2017</v>
      </c>
      <c r="D4" s="27" t="s">
        <v>45</v>
      </c>
      <c r="E4" s="15" t="s">
        <v>91</v>
      </c>
      <c r="F4" s="6">
        <v>8.1999999999999993</v>
      </c>
      <c r="G4" s="7" cm="1">
        <f t="array" ref="G4">SUMPRODUCT((F4&lt;=$F$3:$F$49)/COUNTIF($F$3:$F$49,$F$3:$F$49))</f>
        <v>10</v>
      </c>
      <c r="H4" s="6">
        <v>6.3</v>
      </c>
      <c r="I4" s="7" cm="1">
        <f t="array" ref="I4">SUMPRODUCT((H4&lt;=$H$3:$H$49)/COUNTIF($H$3:$H$49,$H$3:$H$49))</f>
        <v>9</v>
      </c>
      <c r="J4" s="6">
        <v>7.5</v>
      </c>
      <c r="K4" s="7" cm="1">
        <f t="array" ref="K4">SUMPRODUCT((J4&lt;=$J$3:$J$49)/COUNTIF($J$3:$J$49,$J$3:$J$49))</f>
        <v>9</v>
      </c>
      <c r="L4" s="6">
        <v>6.8</v>
      </c>
      <c r="M4" s="7" cm="1">
        <f t="array" ref="M4">SUMPRODUCT((L4&lt;=$L$3:$L$49)/COUNTIF($L$3:$L$49,$L$3:$L$49))</f>
        <v>9</v>
      </c>
      <c r="N4" s="6">
        <v>8.6999999999999993</v>
      </c>
      <c r="O4" s="7" cm="1">
        <f t="array" ref="O4">SUMPRODUCT((N4&lt;=$N$3:$N$49)/COUNTIF($N$3:$N$49,$N$3:$N$49))</f>
        <v>7</v>
      </c>
      <c r="P4" s="6">
        <v>7.3</v>
      </c>
      <c r="Q4" s="7" cm="1">
        <f t="array" ref="Q4">SUMPRODUCT((P4&lt;=$P$3:$P$49)/COUNTIF($P$3:$P$49,$P$3:$P$49))</f>
        <v>7</v>
      </c>
      <c r="R4" s="6">
        <f t="shared" ref="R4:R14" si="0">SUM(F4,H4,J4,L4,N4,P4)</f>
        <v>44.8</v>
      </c>
      <c r="S4" s="7" cm="1">
        <f t="array" ref="S4">SUMPRODUCT((R4&lt;=$R$3:$R$49)/COUNTIF($R$3:$R$49,$R$3:$R$49))</f>
        <v>9</v>
      </c>
    </row>
    <row r="5" spans="1:19" ht="15.75" x14ac:dyDescent="0.25">
      <c r="A5" s="15">
        <v>3</v>
      </c>
      <c r="B5" s="15" t="s">
        <v>93</v>
      </c>
      <c r="C5" s="15">
        <v>2016</v>
      </c>
      <c r="D5" s="27" t="s">
        <v>45</v>
      </c>
      <c r="E5" s="15" t="s">
        <v>91</v>
      </c>
      <c r="F5" s="6">
        <v>9.6</v>
      </c>
      <c r="G5" s="7" cm="1">
        <f t="array" ref="G5">SUMPRODUCT((F5&lt;=$F$3:$F$49)/COUNTIF($F$3:$F$49,$F$3:$F$49))</f>
        <v>2</v>
      </c>
      <c r="H5" s="6">
        <v>8.9</v>
      </c>
      <c r="I5" s="7" cm="1">
        <f t="array" ref="I5">SUMPRODUCT((H5&lt;=$H$3:$H$49)/COUNTIF($H$3:$H$49,$H$3:$H$49))</f>
        <v>1</v>
      </c>
      <c r="J5" s="6">
        <v>9.1999999999999993</v>
      </c>
      <c r="K5" s="7" cm="1">
        <f t="array" ref="K5">SUMPRODUCT((J5&lt;=$J$3:$J$49)/COUNTIF($J$3:$J$49,$J$3:$J$49))</f>
        <v>2</v>
      </c>
      <c r="L5" s="6">
        <v>8.3000000000000007</v>
      </c>
      <c r="M5" s="7" cm="1">
        <f t="array" ref="M5">SUMPRODUCT((L5&lt;=$L$3:$L$49)/COUNTIF($L$3:$L$49,$L$3:$L$49))</f>
        <v>4</v>
      </c>
      <c r="N5" s="6">
        <v>9.1999999999999993</v>
      </c>
      <c r="O5" s="7" cm="1">
        <f t="array" ref="O5">SUMPRODUCT((N5&lt;=$N$3:$N$49)/COUNTIF($N$3:$N$49,$N$3:$N$49))</f>
        <v>2</v>
      </c>
      <c r="P5" s="6">
        <v>9.8000000000000007</v>
      </c>
      <c r="Q5" s="7" cm="1">
        <f t="array" ref="Q5">SUMPRODUCT((P5&lt;=$P$3:$P$49)/COUNTIF($P$3:$P$49,$P$3:$P$49))</f>
        <v>1</v>
      </c>
      <c r="R5" s="6">
        <f t="shared" si="0"/>
        <v>55</v>
      </c>
      <c r="S5" s="7" cm="1">
        <f t="array" ref="S5">SUMPRODUCT((R5&lt;=$R$3:$R$49)/COUNTIF($R$3:$R$49,$R$3:$R$49))</f>
        <v>2</v>
      </c>
    </row>
    <row r="6" spans="1:19" ht="15.75" x14ac:dyDescent="0.25">
      <c r="A6" s="15">
        <v>4</v>
      </c>
      <c r="B6" s="15" t="s">
        <v>94</v>
      </c>
      <c r="C6" s="15">
        <v>2016</v>
      </c>
      <c r="D6" s="27" t="s">
        <v>45</v>
      </c>
      <c r="E6" s="15" t="s">
        <v>91</v>
      </c>
      <c r="F6" s="6">
        <v>9.8000000000000007</v>
      </c>
      <c r="G6" s="7" cm="1">
        <f t="array" ref="G6">SUMPRODUCT((F6&lt;=$F$3:$F$49)/COUNTIF($F$3:$F$49,$F$3:$F$49))</f>
        <v>1</v>
      </c>
      <c r="H6" s="6">
        <v>8.4</v>
      </c>
      <c r="I6" s="7" cm="1">
        <f t="array" ref="I6">SUMPRODUCT((H6&lt;=$H$3:$H$49)/COUNTIF($H$3:$H$49,$H$3:$H$49))</f>
        <v>2</v>
      </c>
      <c r="J6" s="6">
        <v>9.3000000000000007</v>
      </c>
      <c r="K6" s="7" cm="1">
        <f t="array" ref="K6">SUMPRODUCT((J6&lt;=$J$3:$J$49)/COUNTIF($J$3:$J$49,$J$3:$J$49))</f>
        <v>1</v>
      </c>
      <c r="L6" s="6">
        <v>9.1999999999999993</v>
      </c>
      <c r="M6" s="7" cm="1">
        <f t="array" ref="M6">SUMPRODUCT((L6&lt;=$L$3:$L$49)/COUNTIF($L$3:$L$49,$L$3:$L$49))</f>
        <v>1</v>
      </c>
      <c r="N6" s="6">
        <v>9.1</v>
      </c>
      <c r="O6" s="7" cm="1">
        <f t="array" ref="O6">SUMPRODUCT((N6&lt;=$N$3:$N$49)/COUNTIF($N$3:$N$49,$N$3:$N$49))</f>
        <v>4</v>
      </c>
      <c r="P6" s="6">
        <v>9.5</v>
      </c>
      <c r="Q6" s="7" cm="1">
        <f t="array" ref="Q6">SUMPRODUCT((P6&lt;=$P$3:$P$49)/COUNTIF($P$3:$P$49,$P$3:$P$49))</f>
        <v>2</v>
      </c>
      <c r="R6" s="6">
        <f t="shared" si="0"/>
        <v>55.300000000000004</v>
      </c>
      <c r="S6" s="7" cm="1">
        <f t="array" ref="S6">SUMPRODUCT((R6&lt;=$R$3:$R$49)/COUNTIF($R$3:$R$49,$R$3:$R$49))</f>
        <v>1</v>
      </c>
    </row>
    <row r="7" spans="1:19" ht="15.75" x14ac:dyDescent="0.25">
      <c r="A7" s="15">
        <v>5</v>
      </c>
      <c r="B7" s="15" t="s">
        <v>95</v>
      </c>
      <c r="C7" s="15">
        <v>2016</v>
      </c>
      <c r="D7" s="27" t="s">
        <v>45</v>
      </c>
      <c r="E7" s="15" t="s">
        <v>91</v>
      </c>
      <c r="F7" s="9">
        <v>9</v>
      </c>
      <c r="G7" s="7" cm="1">
        <f t="array" ref="G7">SUMPRODUCT((F7&lt;=$F$3:$F$49)/COUNTIF($F$3:$F$49,$F$3:$F$49))</f>
        <v>7</v>
      </c>
      <c r="H7" s="6">
        <v>6</v>
      </c>
      <c r="I7" s="7" cm="1">
        <f t="array" ref="I7">SUMPRODUCT((H7&lt;=$H$3:$H$49)/COUNTIF($H$3:$H$49,$H$3:$H$49))</f>
        <v>10</v>
      </c>
      <c r="J7" s="6">
        <v>8.1999999999999993</v>
      </c>
      <c r="K7" s="7" cm="1">
        <f t="array" ref="K7">SUMPRODUCT((J7&lt;=$J$3:$J$49)/COUNTIF($J$3:$J$49,$J$3:$J$49))</f>
        <v>5</v>
      </c>
      <c r="L7" s="6">
        <v>7.2</v>
      </c>
      <c r="M7" s="7" cm="1">
        <f t="array" ref="M7">SUMPRODUCT((L7&lt;=$L$3:$L$49)/COUNTIF($L$3:$L$49,$L$3:$L$49))</f>
        <v>7</v>
      </c>
      <c r="N7" s="6">
        <v>8.4499999999999993</v>
      </c>
      <c r="O7" s="7" cm="1">
        <f t="array" ref="O7">SUMPRODUCT((N7&lt;=$N$3:$N$49)/COUNTIF($N$3:$N$49,$N$3:$N$49))</f>
        <v>9</v>
      </c>
      <c r="P7" s="6">
        <v>7.2</v>
      </c>
      <c r="Q7" s="7" cm="1">
        <f t="array" ref="Q7">SUMPRODUCT((P7&lt;=$P$3:$P$49)/COUNTIF($P$3:$P$49,$P$3:$P$49))</f>
        <v>8</v>
      </c>
      <c r="R7" s="6">
        <f t="shared" si="0"/>
        <v>46.05</v>
      </c>
      <c r="S7" s="7" cm="1">
        <f t="array" ref="S7">SUMPRODUCT((R7&lt;=$R$3:$R$49)/COUNTIF($R$3:$R$49,$R$3:$R$49))</f>
        <v>7</v>
      </c>
    </row>
    <row r="8" spans="1:19" ht="15.75" x14ac:dyDescent="0.25">
      <c r="A8" s="15">
        <v>6</v>
      </c>
      <c r="B8" s="15" t="s">
        <v>96</v>
      </c>
      <c r="C8" s="15">
        <v>2016</v>
      </c>
      <c r="D8" s="27" t="s">
        <v>45</v>
      </c>
      <c r="E8" s="15" t="s">
        <v>91</v>
      </c>
      <c r="F8" s="6">
        <v>8.9</v>
      </c>
      <c r="G8" s="7" cm="1">
        <f t="array" ref="G8">SUMPRODUCT((F8&lt;=$F$3:$F$49)/COUNTIF($F$3:$F$49,$F$3:$F$49))</f>
        <v>8</v>
      </c>
      <c r="H8" s="6">
        <v>6</v>
      </c>
      <c r="I8" s="7" cm="1">
        <f t="array" ref="I8">SUMPRODUCT((H8&lt;=$H$3:$H$49)/COUNTIF($H$3:$H$49,$H$3:$H$49))</f>
        <v>10</v>
      </c>
      <c r="J8" s="6">
        <v>7.7</v>
      </c>
      <c r="K8" s="7" cm="1">
        <f t="array" ref="K8">SUMPRODUCT((J8&lt;=$J$3:$J$49)/COUNTIF($J$3:$J$49,$J$3:$J$49))</f>
        <v>7</v>
      </c>
      <c r="L8" s="6">
        <v>7.8</v>
      </c>
      <c r="M8" s="7" cm="1">
        <f t="array" ref="M8">SUMPRODUCT((L8&lt;=$L$3:$L$49)/COUNTIF($L$3:$L$49,$L$3:$L$49))</f>
        <v>5</v>
      </c>
      <c r="N8" s="6">
        <v>7.5</v>
      </c>
      <c r="O8" s="7" cm="1">
        <f t="array" ref="O8">SUMPRODUCT((N8&lt;=$N$3:$N$49)/COUNTIF($N$3:$N$49,$N$3:$N$49))</f>
        <v>11</v>
      </c>
      <c r="P8" s="6">
        <v>6.2</v>
      </c>
      <c r="Q8" s="7" cm="1">
        <f t="array" ref="Q8">SUMPRODUCT((P8&lt;=$P$3:$P$49)/COUNTIF($P$3:$P$49,$P$3:$P$49))</f>
        <v>10</v>
      </c>
      <c r="R8" s="6">
        <f t="shared" si="0"/>
        <v>44.100000000000009</v>
      </c>
      <c r="S8" s="7" cm="1">
        <f t="array" ref="S8">SUMPRODUCT((R8&lt;=$R$3:$R$49)/COUNTIF($R$3:$R$49,$R$3:$R$49))</f>
        <v>11</v>
      </c>
    </row>
    <row r="9" spans="1:19" ht="15.75" x14ac:dyDescent="0.25">
      <c r="A9" s="15">
        <v>7</v>
      </c>
      <c r="B9" s="15" t="s">
        <v>97</v>
      </c>
      <c r="C9" s="15">
        <v>2016</v>
      </c>
      <c r="D9" s="27" t="s">
        <v>45</v>
      </c>
      <c r="E9" s="15" t="s">
        <v>91</v>
      </c>
      <c r="F9" s="6">
        <v>9.15</v>
      </c>
      <c r="G9" s="7" cm="1">
        <f t="array" ref="G9">SUMPRODUCT((F9&lt;=$F$3:$F$49)/COUNTIF($F$3:$F$49,$F$3:$F$49))</f>
        <v>6</v>
      </c>
      <c r="H9" s="6">
        <v>7.6</v>
      </c>
      <c r="I9" s="7" cm="1">
        <f t="array" ref="I9">SUMPRODUCT((H9&lt;=$H$3:$H$49)/COUNTIF($H$3:$H$49,$H$3:$H$49))</f>
        <v>6</v>
      </c>
      <c r="J9" s="6">
        <v>7.5</v>
      </c>
      <c r="K9" s="7" cm="1">
        <f t="array" ref="K9">SUMPRODUCT((J9&lt;=$J$3:$J$49)/COUNTIF($J$3:$J$49,$J$3:$J$49))</f>
        <v>9</v>
      </c>
      <c r="L9" s="6">
        <v>7.1</v>
      </c>
      <c r="M9" s="7" cm="1">
        <f t="array" ref="M9">SUMPRODUCT((L9&lt;=$L$3:$L$49)/COUNTIF($L$3:$L$49,$L$3:$L$49))</f>
        <v>8</v>
      </c>
      <c r="N9" s="6">
        <v>8.1</v>
      </c>
      <c r="O9" s="7" cm="1">
        <f t="array" ref="O9">SUMPRODUCT((N9&lt;=$N$3:$N$49)/COUNTIF($N$3:$N$49,$N$3:$N$49))</f>
        <v>10</v>
      </c>
      <c r="P9" s="6">
        <v>6.4</v>
      </c>
      <c r="Q9" s="7" cm="1">
        <f t="array" ref="Q9">SUMPRODUCT((P9&lt;=$P$3:$P$49)/COUNTIF($P$3:$P$49,$P$3:$P$49))</f>
        <v>9</v>
      </c>
      <c r="R9" s="6">
        <f t="shared" si="0"/>
        <v>45.85</v>
      </c>
      <c r="S9" s="7" cm="1">
        <f t="array" ref="S9">SUMPRODUCT((R9&lt;=$R$3:$R$49)/COUNTIF($R$3:$R$49,$R$3:$R$49))</f>
        <v>8</v>
      </c>
    </row>
    <row r="10" spans="1:19" ht="15.75" x14ac:dyDescent="0.25">
      <c r="A10" s="15">
        <v>8</v>
      </c>
      <c r="B10" s="15" t="s">
        <v>98</v>
      </c>
      <c r="C10" s="15">
        <v>2016</v>
      </c>
      <c r="D10" s="27" t="s">
        <v>45</v>
      </c>
      <c r="E10" s="15" t="s">
        <v>91</v>
      </c>
      <c r="F10" s="6">
        <v>9.5500000000000007</v>
      </c>
      <c r="G10" s="7" cm="1">
        <f t="array" ref="G10">SUMPRODUCT((F10&lt;=$F$3:$F$49)/COUNTIF($F$3:$F$49,$F$3:$F$49))</f>
        <v>3</v>
      </c>
      <c r="H10" s="6">
        <v>6</v>
      </c>
      <c r="I10" s="7" cm="1">
        <f t="array" ref="I10">SUMPRODUCT((H10&lt;=$H$3:$H$49)/COUNTIF($H$3:$H$49,$H$3:$H$49))</f>
        <v>10</v>
      </c>
      <c r="J10" s="6">
        <v>7.6</v>
      </c>
      <c r="K10" s="7" cm="1">
        <f t="array" ref="K10">SUMPRODUCT((J10&lt;=$J$3:$J$49)/COUNTIF($J$3:$J$49,$J$3:$J$49))</f>
        <v>8</v>
      </c>
      <c r="L10" s="6">
        <v>6.8</v>
      </c>
      <c r="M10" s="7" cm="1">
        <f t="array" ref="M10">SUMPRODUCT((L10&lt;=$L$3:$L$49)/COUNTIF($L$3:$L$49,$L$3:$L$49))</f>
        <v>9</v>
      </c>
      <c r="N10" s="6">
        <v>8.5</v>
      </c>
      <c r="O10" s="7" cm="1">
        <f t="array" ref="O10">SUMPRODUCT((N10&lt;=$N$3:$N$49)/COUNTIF($N$3:$N$49,$N$3:$N$49))</f>
        <v>8</v>
      </c>
      <c r="P10" s="6">
        <v>5.8</v>
      </c>
      <c r="Q10" s="7" cm="1">
        <f t="array" ref="Q10">SUMPRODUCT((P10&lt;=$P$3:$P$49)/COUNTIF($P$3:$P$49,$P$3:$P$49))</f>
        <v>11</v>
      </c>
      <c r="R10" s="6">
        <f t="shared" si="0"/>
        <v>44.25</v>
      </c>
      <c r="S10" s="7" cm="1">
        <f t="array" ref="S10">SUMPRODUCT((R10&lt;=$R$3:$R$49)/COUNTIF($R$3:$R$49,$R$3:$R$49))</f>
        <v>10</v>
      </c>
    </row>
    <row r="11" spans="1:19" ht="16.5" x14ac:dyDescent="0.25">
      <c r="A11" s="15">
        <v>9</v>
      </c>
      <c r="B11" s="10" t="s">
        <v>99</v>
      </c>
      <c r="C11" s="10">
        <v>2016</v>
      </c>
      <c r="D11" s="10" t="s">
        <v>12</v>
      </c>
      <c r="E11" s="15" t="s">
        <v>91</v>
      </c>
      <c r="F11" s="6">
        <v>9.4</v>
      </c>
      <c r="G11" s="7" cm="1">
        <f t="array" ref="G11">SUMPRODUCT((F11&lt;=$F$3:$F$49)/COUNTIF($F$3:$F$49,$F$3:$F$49))</f>
        <v>4</v>
      </c>
      <c r="H11" s="6">
        <v>8.1</v>
      </c>
      <c r="I11" s="7" cm="1">
        <f t="array" ref="I11">SUMPRODUCT((H11&lt;=$H$3:$H$49)/COUNTIF($H$3:$H$49,$H$3:$H$49))</f>
        <v>3</v>
      </c>
      <c r="J11" s="6">
        <v>8.1</v>
      </c>
      <c r="K11" s="7" cm="1">
        <f t="array" ref="K11">SUMPRODUCT((J11&lt;=$J$3:$J$49)/COUNTIF($J$3:$J$49,$J$3:$J$49))</f>
        <v>6</v>
      </c>
      <c r="L11" s="6">
        <v>6.2</v>
      </c>
      <c r="M11" s="7" cm="1">
        <f t="array" ref="M11">SUMPRODUCT((L11&lt;=$L$3:$L$49)/COUNTIF($L$3:$L$49,$L$3:$L$49))</f>
        <v>11</v>
      </c>
      <c r="N11" s="6">
        <v>9</v>
      </c>
      <c r="O11" s="7" cm="1">
        <f t="array" ref="O11">SUMPRODUCT((N11&lt;=$N$3:$N$49)/COUNTIF($N$3:$N$49,$N$3:$N$49))</f>
        <v>6</v>
      </c>
      <c r="P11" s="6">
        <v>8.8000000000000007</v>
      </c>
      <c r="Q11" s="7" cm="1">
        <f t="array" ref="Q11">SUMPRODUCT((P11&lt;=$P$3:$P$49)/COUNTIF($P$3:$P$49,$P$3:$P$49))</f>
        <v>4</v>
      </c>
      <c r="R11" s="6">
        <f t="shared" si="0"/>
        <v>49.599999999999994</v>
      </c>
      <c r="S11" s="7" cm="1">
        <f t="array" ref="S11">SUMPRODUCT((R11&lt;=$R$3:$R$49)/COUNTIF($R$3:$R$49,$R$3:$R$49))</f>
        <v>6</v>
      </c>
    </row>
    <row r="12" spans="1:19" ht="16.5" x14ac:dyDescent="0.25">
      <c r="A12" s="15">
        <v>10</v>
      </c>
      <c r="B12" s="10" t="s">
        <v>100</v>
      </c>
      <c r="C12" s="10">
        <v>2016</v>
      </c>
      <c r="D12" s="10" t="s">
        <v>12</v>
      </c>
      <c r="E12" s="15" t="s">
        <v>91</v>
      </c>
      <c r="F12" s="6">
        <v>8.6999999999999993</v>
      </c>
      <c r="G12" s="7" cm="1">
        <f t="array" ref="G12">SUMPRODUCT((F12&lt;=$F$3:$F$49)/COUNTIF($F$3:$F$49,$F$3:$F$49))</f>
        <v>9</v>
      </c>
      <c r="H12" s="6">
        <v>7.4</v>
      </c>
      <c r="I12" s="7" cm="1">
        <f t="array" ref="I12">SUMPRODUCT((H12&lt;=$H$3:$H$49)/COUNTIF($H$3:$H$49,$H$3:$H$49))</f>
        <v>7</v>
      </c>
      <c r="J12" s="6">
        <v>7.6</v>
      </c>
      <c r="K12" s="7" cm="1">
        <f t="array" ref="K12">SUMPRODUCT((J12&lt;=$J$3:$J$49)/COUNTIF($J$3:$J$49,$J$3:$J$49))</f>
        <v>8</v>
      </c>
      <c r="L12" s="6">
        <v>8.9</v>
      </c>
      <c r="M12" s="7" cm="1">
        <f t="array" ref="M12">SUMPRODUCT((L12&lt;=$L$3:$L$49)/COUNTIF($L$3:$L$49,$L$3:$L$49))</f>
        <v>3</v>
      </c>
      <c r="N12" s="6">
        <v>9.3000000000000007</v>
      </c>
      <c r="O12" s="7" cm="1">
        <f t="array" ref="O12">SUMPRODUCT((N12&lt;=$N$3:$N$49)/COUNTIF($N$3:$N$49,$N$3:$N$49))</f>
        <v>1</v>
      </c>
      <c r="P12" s="6">
        <v>8.1</v>
      </c>
      <c r="Q12" s="7" cm="1">
        <f t="array" ref="Q12">SUMPRODUCT((P12&lt;=$P$3:$P$49)/COUNTIF($P$3:$P$49,$P$3:$P$49))</f>
        <v>6</v>
      </c>
      <c r="R12" s="6">
        <f t="shared" si="0"/>
        <v>50.000000000000007</v>
      </c>
      <c r="S12" s="7" cm="1">
        <f t="array" ref="S12">SUMPRODUCT((R12&lt;=$R$3:$R$49)/COUNTIF($R$3:$R$49,$R$3:$R$49))</f>
        <v>5</v>
      </c>
    </row>
    <row r="13" spans="1:19" ht="16.5" x14ac:dyDescent="0.25">
      <c r="A13" s="15">
        <v>11</v>
      </c>
      <c r="B13" s="10" t="s">
        <v>101</v>
      </c>
      <c r="C13" s="10">
        <v>2016</v>
      </c>
      <c r="D13" s="10" t="s">
        <v>12</v>
      </c>
      <c r="E13" s="15" t="s">
        <v>91</v>
      </c>
      <c r="F13" s="6">
        <v>9</v>
      </c>
      <c r="G13" s="7" cm="1">
        <f t="array" ref="G13">SUMPRODUCT((F13&lt;=$F$3:$F$49)/COUNTIF($F$3:$F$49,$F$3:$F$49))</f>
        <v>7</v>
      </c>
      <c r="H13" s="6">
        <v>7.8</v>
      </c>
      <c r="I13" s="7" cm="1">
        <f t="array" ref="I13">SUMPRODUCT((H13&lt;=$H$3:$H$49)/COUNTIF($H$3:$H$49,$H$3:$H$49))</f>
        <v>5</v>
      </c>
      <c r="J13" s="6">
        <v>8.3000000000000007</v>
      </c>
      <c r="K13" s="7" cm="1">
        <f t="array" ref="K13">SUMPRODUCT((J13&lt;=$J$3:$J$49)/COUNTIF($J$3:$J$49,$J$3:$J$49))</f>
        <v>4</v>
      </c>
      <c r="L13" s="6">
        <v>7.5</v>
      </c>
      <c r="M13" s="7" cm="1">
        <f t="array" ref="M13">SUMPRODUCT((L13&lt;=$L$3:$L$49)/COUNTIF($L$3:$L$49,$L$3:$L$49))</f>
        <v>6</v>
      </c>
      <c r="N13" s="6">
        <v>9.0500000000000007</v>
      </c>
      <c r="O13" s="7" cm="1">
        <f t="array" ref="O13">SUMPRODUCT((N13&lt;=$N$3:$N$49)/COUNTIF($N$3:$N$49,$N$3:$N$49))</f>
        <v>5</v>
      </c>
      <c r="P13" s="6">
        <v>8.85</v>
      </c>
      <c r="Q13" s="7" cm="1">
        <f t="array" ref="Q13">SUMPRODUCT((P13&lt;=$P$3:$P$49)/COUNTIF($P$3:$P$49,$P$3:$P$49))</f>
        <v>3</v>
      </c>
      <c r="R13" s="6">
        <f t="shared" si="0"/>
        <v>50.500000000000007</v>
      </c>
      <c r="S13" s="7" cm="1">
        <f t="array" ref="S13">SUMPRODUCT((R13&lt;=$R$3:$R$49)/COUNTIF($R$3:$R$49,$R$3:$R$49))</f>
        <v>4</v>
      </c>
    </row>
    <row r="14" spans="1:19" ht="16.5" x14ac:dyDescent="0.25">
      <c r="A14" s="15">
        <v>12</v>
      </c>
      <c r="B14" s="10" t="s">
        <v>102</v>
      </c>
      <c r="C14" s="10">
        <v>2016</v>
      </c>
      <c r="D14" s="10" t="s">
        <v>12</v>
      </c>
      <c r="E14" s="15" t="s">
        <v>91</v>
      </c>
      <c r="F14" s="6">
        <v>9.1999999999999993</v>
      </c>
      <c r="G14" s="7" cm="1">
        <f t="array" ref="G14">SUMPRODUCT((F14&lt;=$F$3:$F$49)/COUNTIF($F$3:$F$49,$F$3:$F$49))</f>
        <v>5</v>
      </c>
      <c r="H14" s="6">
        <v>7.9</v>
      </c>
      <c r="I14" s="7" cm="1">
        <f t="array" ref="I14">SUMPRODUCT((H14&lt;=$H$3:$H$49)/COUNTIF($H$3:$H$49,$H$3:$H$49))</f>
        <v>4</v>
      </c>
      <c r="J14" s="6">
        <v>8.6999999999999993</v>
      </c>
      <c r="K14" s="7" cm="1">
        <f t="array" ref="K14">SUMPRODUCT((J14&lt;=$J$3:$J$49)/COUNTIF($J$3:$J$49,$J$3:$J$49))</f>
        <v>3</v>
      </c>
      <c r="L14" s="6">
        <v>9.1</v>
      </c>
      <c r="M14" s="7" cm="1">
        <f t="array" ref="M14">SUMPRODUCT((L14&lt;=$L$3:$L$49)/COUNTIF($L$3:$L$49,$L$3:$L$49))</f>
        <v>2</v>
      </c>
      <c r="N14" s="6">
        <v>9.15</v>
      </c>
      <c r="O14" s="7" cm="1">
        <f t="array" ref="O14">SUMPRODUCT((N14&lt;=$N$3:$N$49)/COUNTIF($N$3:$N$49,$N$3:$N$49))</f>
        <v>3</v>
      </c>
      <c r="P14" s="6">
        <v>8.3000000000000007</v>
      </c>
      <c r="Q14" s="7" cm="1">
        <f t="array" ref="Q14">SUMPRODUCT((P14&lt;=$P$3:$P$49)/COUNTIF($P$3:$P$49,$P$3:$P$49))</f>
        <v>5</v>
      </c>
      <c r="R14" s="6">
        <f t="shared" si="0"/>
        <v>52.349999999999994</v>
      </c>
      <c r="S14" s="7" cm="1">
        <f t="array" ref="S14">SUMPRODUCT((R14&lt;=$R$3:$R$49)/COUNTIF($R$3:$R$49,$R$3:$R$49))</f>
        <v>3</v>
      </c>
    </row>
    <row r="15" spans="1:19" x14ac:dyDescent="0.2">
      <c r="B15" s="1"/>
      <c r="C15" s="4"/>
      <c r="D15" s="1"/>
      <c r="E15" s="4"/>
      <c r="F15" s="5">
        <v>0</v>
      </c>
      <c r="G15" s="3"/>
      <c r="H15">
        <v>0</v>
      </c>
      <c r="I15" s="3"/>
      <c r="J15">
        <v>0</v>
      </c>
      <c r="K15" s="3"/>
      <c r="L15">
        <v>0</v>
      </c>
      <c r="M15" s="3"/>
      <c r="N15">
        <v>0</v>
      </c>
      <c r="O15" s="3"/>
      <c r="P15">
        <v>0</v>
      </c>
      <c r="Q15" s="3"/>
      <c r="R15">
        <v>0</v>
      </c>
      <c r="S15" s="3"/>
    </row>
    <row r="16" spans="1:19" x14ac:dyDescent="0.2">
      <c r="B16" s="2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189" priority="14" stopIfTrue="1" operator="equal">
      <formula>3</formula>
    </cfRule>
  </conditionalFormatting>
  <conditionalFormatting sqref="G3:G14 I3:I14 K3:K14 M3:M14 O3:O14 G16:G20 I16:I20 K16:K20 M16:M20 O16:O20">
    <cfRule type="cellIs" dxfId="188" priority="19" stopIfTrue="1" operator="equal">
      <formula>2</formula>
    </cfRule>
    <cfRule type="cellIs" dxfId="187" priority="20" stopIfTrue="1" operator="equal">
      <formula>1</formula>
    </cfRule>
    <cfRule type="cellIs" dxfId="186" priority="21" operator="equal">
      <formula>4</formula>
    </cfRule>
    <cfRule type="cellIs" dxfId="185" priority="22" operator="equal">
      <formula>3</formula>
    </cfRule>
    <cfRule type="cellIs" dxfId="184" priority="23" operator="equal">
      <formula>2</formula>
    </cfRule>
    <cfRule type="cellIs" dxfId="183" priority="24" operator="equal">
      <formula>1</formula>
    </cfRule>
  </conditionalFormatting>
  <conditionalFormatting sqref="G3:G20 I3:I20 K3:K20 M3:M20 O3:O20 Q3:Q20">
    <cfRule type="cellIs" dxfId="182" priority="10" operator="equal">
      <formula>3</formula>
    </cfRule>
  </conditionalFormatting>
  <conditionalFormatting sqref="G3:G20 I3:I20 K3:K20 M3:M20 O3:O20 Q3:R20">
    <cfRule type="cellIs" dxfId="181" priority="5" stopIfTrue="1" operator="equal">
      <formula>4</formula>
    </cfRule>
  </conditionalFormatting>
  <conditionalFormatting sqref="G3:S20">
    <cfRule type="cellIs" dxfId="180" priority="2" stopIfTrue="1" operator="equal">
      <formula>3</formula>
    </cfRule>
  </conditionalFormatting>
  <conditionalFormatting sqref="Q3:Q20 G15 I15 K15 M15 O15 S3:S20">
    <cfRule type="cellIs" dxfId="179" priority="9" operator="equal">
      <formula>4</formula>
    </cfRule>
    <cfRule type="cellIs" dxfId="178" priority="11" operator="equal">
      <formula>2</formula>
    </cfRule>
    <cfRule type="cellIs" dxfId="177" priority="12" operator="equal">
      <formula>1</formula>
    </cfRule>
  </conditionalFormatting>
  <conditionalFormatting sqref="Q3:R20 G15 I15 K15 M15 O15">
    <cfRule type="cellIs" dxfId="176" priority="7" stopIfTrue="1" operator="equal">
      <formula>2</formula>
    </cfRule>
    <cfRule type="cellIs" dxfId="175" priority="8" stopIfTrue="1" operator="equal">
      <formula>1</formula>
    </cfRule>
  </conditionalFormatting>
  <conditionalFormatting sqref="Q3:S20 G15 I15 K15 M15 O15">
    <cfRule type="cellIs" dxfId="174" priority="6" operator="equal">
      <formula>3</formula>
    </cfRule>
  </conditionalFormatting>
  <conditionalFormatting sqref="S3:S20">
    <cfRule type="cellIs" dxfId="173" priority="1" stopIfTrue="1" operator="equal">
      <formula>4</formula>
    </cfRule>
    <cfRule type="cellIs" dxfId="172" priority="3" stopIfTrue="1" operator="equal">
      <formula>2</formula>
    </cfRule>
    <cfRule type="cellIs" dxfId="171" priority="4" stopIfTrue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2756-69A1-9C43-A235-27289821A247}">
  <dimension ref="A1:S20"/>
  <sheetViews>
    <sheetView tabSelected="1" workbookViewId="0">
      <selection activeCell="P25" sqref="P25"/>
    </sheetView>
  </sheetViews>
  <sheetFormatPr defaultColWidth="10.8515625" defaultRowHeight="15" x14ac:dyDescent="0.2"/>
  <cols>
    <col min="1" max="1" width="3.203125" bestFit="1" customWidth="1"/>
    <col min="2" max="2" width="21.82421875" bestFit="1" customWidth="1"/>
    <col min="3" max="3" width="5.79296875" bestFit="1" customWidth="1"/>
    <col min="4" max="4" width="14.796875" bestFit="1" customWidth="1"/>
    <col min="5" max="5" width="11.218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5.75" x14ac:dyDescent="0.25">
      <c r="A3" s="20">
        <v>13</v>
      </c>
      <c r="B3" s="21" t="s">
        <v>103</v>
      </c>
      <c r="C3" s="21">
        <v>2015</v>
      </c>
      <c r="D3" s="21" t="s">
        <v>37</v>
      </c>
      <c r="E3" s="22" t="s">
        <v>104</v>
      </c>
      <c r="F3" s="6">
        <v>9.3000000000000007</v>
      </c>
      <c r="G3" s="7" cm="1">
        <f t="array" ref="G3">SUMPRODUCT((F3&lt;=$F$3:$F$49)/COUNTIF($F$3:$F$49,$F$3:$F$49))</f>
        <v>7</v>
      </c>
      <c r="H3" s="6">
        <v>7.2</v>
      </c>
      <c r="I3" s="7" cm="1">
        <f t="array" ref="I3">SUMPRODUCT((H3&lt;=$H$3:$H$49)/COUNTIF($H$3:$H$49,$H$3:$H$49))</f>
        <v>7</v>
      </c>
      <c r="J3" s="6">
        <v>9.1999999999999993</v>
      </c>
      <c r="K3" s="7" cm="1">
        <f t="array" ref="K3">SUMPRODUCT((J3&lt;=$J$3:$J$49)/COUNTIF($J$3:$J$49,$J$3:$J$49))</f>
        <v>5</v>
      </c>
      <c r="L3" s="6">
        <v>8.9</v>
      </c>
      <c r="M3" s="7" cm="1">
        <f t="array" ref="M3">SUMPRODUCT((L3&lt;=$L$3:$L$49)/COUNTIF($L$3:$L$49,$L$3:$L$49))</f>
        <v>4</v>
      </c>
      <c r="N3" s="6">
        <v>9.35</v>
      </c>
      <c r="O3" s="7" cm="1">
        <f t="array" ref="O3">SUMPRODUCT((N3&lt;=$N$3:$N$49)/COUNTIF($N$3:$N$49,$N$3:$N$49))</f>
        <v>4</v>
      </c>
      <c r="P3" s="6">
        <v>8.1</v>
      </c>
      <c r="Q3" s="7" cm="1">
        <f t="array" ref="Q3">SUMPRODUCT((P3&lt;=$P$3:$P$49)/COUNTIF($P$3:$P$49,$P$3:$P$49))</f>
        <v>7</v>
      </c>
      <c r="R3" s="6">
        <f>SUM(F3,H3,J3,L3,N3,P3)</f>
        <v>52.050000000000004</v>
      </c>
      <c r="S3" s="7" cm="1">
        <f t="array" ref="S3">SUMPRODUCT((R3&lt;=$R$3:$R$49)/COUNTIF($R$3:$R$49,$R$3:$R$49))</f>
        <v>6</v>
      </c>
    </row>
    <row r="4" spans="1:19" ht="15.75" x14ac:dyDescent="0.25">
      <c r="A4" s="20">
        <v>14</v>
      </c>
      <c r="B4" s="23" t="s">
        <v>105</v>
      </c>
      <c r="C4" s="23">
        <v>2015</v>
      </c>
      <c r="D4" s="24" t="s">
        <v>106</v>
      </c>
      <c r="E4" s="22" t="s">
        <v>104</v>
      </c>
      <c r="F4" s="6">
        <v>9.4</v>
      </c>
      <c r="G4" s="7" cm="1">
        <f t="array" ref="G4">SUMPRODUCT((F4&lt;=$F$3:$F$49)/COUNTIF($F$3:$F$49,$F$3:$F$49))</f>
        <v>5</v>
      </c>
      <c r="H4" s="6">
        <v>8.6999999999999993</v>
      </c>
      <c r="I4" s="7" cm="1">
        <f t="array" ref="I4">SUMPRODUCT((H4&lt;=$H$3:$H$49)/COUNTIF($H$3:$H$49,$H$3:$H$49))</f>
        <v>1</v>
      </c>
      <c r="J4" s="6">
        <v>9.1</v>
      </c>
      <c r="K4" s="7" cm="1">
        <f t="array" ref="K4">SUMPRODUCT((J4&lt;=$J$3:$J$49)/COUNTIF($J$3:$J$49,$J$3:$J$49))</f>
        <v>6</v>
      </c>
      <c r="L4" s="6">
        <v>8.3000000000000007</v>
      </c>
      <c r="M4" s="7" cm="1">
        <f t="array" ref="M4">SUMPRODUCT((L4&lt;=$L$3:$L$49)/COUNTIF($L$3:$L$49,$L$3:$L$49))</f>
        <v>5.9999999999999991</v>
      </c>
      <c r="N4" s="6">
        <v>9.5</v>
      </c>
      <c r="O4" s="7" cm="1">
        <f t="array" ref="O4">SUMPRODUCT((N4&lt;=$N$3:$N$49)/COUNTIF($N$3:$N$49,$N$3:$N$49))</f>
        <v>2</v>
      </c>
      <c r="P4" s="6">
        <v>8.8000000000000007</v>
      </c>
      <c r="Q4" s="7" cm="1">
        <f t="array" ref="Q4">SUMPRODUCT((P4&lt;=$P$3:$P$49)/COUNTIF($P$3:$P$49,$P$3:$P$49))</f>
        <v>4</v>
      </c>
      <c r="R4" s="6">
        <f t="shared" ref="R4:R15" si="0">SUM(F4,H4,J4,L4,N4,P4)</f>
        <v>53.8</v>
      </c>
      <c r="S4" s="7" cm="1">
        <f t="array" ref="S4">SUMPRODUCT((R4&lt;=$R$3:$R$49)/COUNTIF($R$3:$R$49,$R$3:$R$49))</f>
        <v>3</v>
      </c>
    </row>
    <row r="5" spans="1:19" ht="16.5" x14ac:dyDescent="0.25">
      <c r="A5" s="20">
        <v>15</v>
      </c>
      <c r="B5" s="8" t="s">
        <v>107</v>
      </c>
      <c r="C5" s="8">
        <v>2015</v>
      </c>
      <c r="D5" s="8" t="s">
        <v>25</v>
      </c>
      <c r="E5" s="22" t="s">
        <v>104</v>
      </c>
      <c r="F5" s="6">
        <v>9.8000000000000007</v>
      </c>
      <c r="G5" s="7" cm="1">
        <f t="array" ref="G5">SUMPRODUCT((F5&lt;=$F$3:$F$49)/COUNTIF($F$3:$F$49,$F$3:$F$49))</f>
        <v>2</v>
      </c>
      <c r="H5" s="6">
        <v>8.1999999999999993</v>
      </c>
      <c r="I5" s="7" cm="1">
        <f t="array" ref="I5">SUMPRODUCT((H5&lt;=$H$3:$H$49)/COUNTIF($H$3:$H$49,$H$3:$H$49))</f>
        <v>2</v>
      </c>
      <c r="J5" s="6">
        <v>9.4</v>
      </c>
      <c r="K5" s="7" cm="1">
        <f t="array" ref="K5">SUMPRODUCT((J5&lt;=$J$3:$J$49)/COUNTIF($J$3:$J$49,$J$3:$J$49))</f>
        <v>3</v>
      </c>
      <c r="L5" s="6">
        <v>9</v>
      </c>
      <c r="M5" s="7" cm="1">
        <f t="array" ref="M5">SUMPRODUCT((L5&lt;=$L$3:$L$49)/COUNTIF($L$3:$L$49,$L$3:$L$49))</f>
        <v>3</v>
      </c>
      <c r="N5" s="6">
        <v>9.6</v>
      </c>
      <c r="O5" s="7" cm="1">
        <f t="array" ref="O5">SUMPRODUCT((N5&lt;=$N$3:$N$49)/COUNTIF($N$3:$N$49,$N$3:$N$49))</f>
        <v>1</v>
      </c>
      <c r="P5" s="6">
        <v>9.1999999999999993</v>
      </c>
      <c r="Q5" s="7" cm="1">
        <f t="array" ref="Q5">SUMPRODUCT((P5&lt;=$P$3:$P$49)/COUNTIF($P$3:$P$49,$P$3:$P$49))</f>
        <v>2</v>
      </c>
      <c r="R5" s="6">
        <f t="shared" si="0"/>
        <v>55.2</v>
      </c>
      <c r="S5" s="7" cm="1">
        <f t="array" ref="S5">SUMPRODUCT((R5&lt;=$R$3:$R$49)/COUNTIF($R$3:$R$49,$R$3:$R$49))</f>
        <v>1</v>
      </c>
    </row>
    <row r="6" spans="1:19" ht="16.5" x14ac:dyDescent="0.25">
      <c r="A6" s="20">
        <v>16</v>
      </c>
      <c r="B6" s="8" t="s">
        <v>108</v>
      </c>
      <c r="C6" s="8">
        <v>2015</v>
      </c>
      <c r="D6" s="8" t="s">
        <v>25</v>
      </c>
      <c r="E6" s="22" t="s">
        <v>104</v>
      </c>
      <c r="F6" s="6">
        <v>9.15</v>
      </c>
      <c r="G6" s="7" cm="1">
        <f t="array" ref="G6">SUMPRODUCT((F6&lt;=$F$3:$F$49)/COUNTIF($F$3:$F$49,$F$3:$F$49))</f>
        <v>8</v>
      </c>
      <c r="H6" s="6">
        <v>8.6999999999999993</v>
      </c>
      <c r="I6" s="7" cm="1">
        <f t="array" ref="I6">SUMPRODUCT((H6&lt;=$H$3:$H$49)/COUNTIF($H$3:$H$49,$H$3:$H$49))</f>
        <v>1</v>
      </c>
      <c r="J6" s="6">
        <v>9.6999999999999993</v>
      </c>
      <c r="K6" s="7" cm="1">
        <f t="array" ref="K6">SUMPRODUCT((J6&lt;=$J$3:$J$49)/COUNTIF($J$3:$J$49,$J$3:$J$49))</f>
        <v>1</v>
      </c>
      <c r="L6" s="6">
        <v>9</v>
      </c>
      <c r="M6" s="7" cm="1">
        <f t="array" ref="M6">SUMPRODUCT((L6&lt;=$L$3:$L$49)/COUNTIF($L$3:$L$49,$L$3:$L$49))</f>
        <v>3</v>
      </c>
      <c r="N6" s="6">
        <v>9.4499999999999993</v>
      </c>
      <c r="O6" s="7" cm="1">
        <f t="array" ref="O6">SUMPRODUCT((N6&lt;=$N$3:$N$49)/COUNTIF($N$3:$N$49,$N$3:$N$49))</f>
        <v>3</v>
      </c>
      <c r="P6" s="6">
        <v>9.1</v>
      </c>
      <c r="Q6" s="7" cm="1">
        <f t="array" ref="Q6">SUMPRODUCT((P6&lt;=$P$3:$P$49)/COUNTIF($P$3:$P$49,$P$3:$P$49))</f>
        <v>3</v>
      </c>
      <c r="R6" s="6">
        <f t="shared" si="0"/>
        <v>55.1</v>
      </c>
      <c r="S6" s="7" cm="1">
        <f t="array" ref="S6">SUMPRODUCT((R6&lt;=$R$3:$R$49)/COUNTIF($R$3:$R$49,$R$3:$R$49))</f>
        <v>2</v>
      </c>
    </row>
    <row r="7" spans="1:19" ht="15.75" x14ac:dyDescent="0.25">
      <c r="A7" s="20">
        <v>17</v>
      </c>
      <c r="B7" s="20" t="s">
        <v>109</v>
      </c>
      <c r="C7" s="20">
        <v>2015</v>
      </c>
      <c r="D7" s="25" t="s">
        <v>45</v>
      </c>
      <c r="E7" s="22" t="s">
        <v>104</v>
      </c>
      <c r="F7" s="9">
        <v>0</v>
      </c>
      <c r="G7" s="7" cm="1">
        <f t="array" ref="G7">SUMPRODUCT((F7&lt;=$F$3:$F$49)/COUNTIF($F$3:$F$49,$F$3:$F$49))</f>
        <v>28.5</v>
      </c>
      <c r="H7" s="6">
        <v>0</v>
      </c>
      <c r="I7" s="7" cm="1">
        <f t="array" ref="I7">SUMPRODUCT((H7&lt;=$H$3:$H$49)/COUNTIF($H$3:$H$49,$H$3:$H$49))</f>
        <v>27.5</v>
      </c>
      <c r="J7" s="6">
        <v>0</v>
      </c>
      <c r="K7" s="7" cm="1">
        <f t="array" ref="K7">SUMPRODUCT((J7&lt;=$J$3:$J$49)/COUNTIF($J$3:$J$49,$J$3:$J$49))</f>
        <v>27.5</v>
      </c>
      <c r="L7" s="6">
        <v>0</v>
      </c>
      <c r="M7" s="7" cm="1">
        <f t="array" ref="M7">SUMPRODUCT((L7&lt;=$L$3:$L$49)/COUNTIF($L$3:$L$49,$L$3:$L$49))</f>
        <v>25.5</v>
      </c>
      <c r="N7" s="6">
        <v>0</v>
      </c>
      <c r="O7" s="7" cm="1">
        <f t="array" ref="O7">SUMPRODUCT((N7&lt;=$N$3:$N$49)/COUNTIF($N$3:$N$49,$N$3:$N$49))</f>
        <v>27.5</v>
      </c>
      <c r="P7" s="6">
        <v>0</v>
      </c>
      <c r="Q7" s="7" cm="1">
        <f t="array" ref="Q7">SUMPRODUCT((P7&lt;=$P$3:$P$49)/COUNTIF($P$3:$P$49,$P$3:$P$49))</f>
        <v>27.5</v>
      </c>
      <c r="R7" s="6">
        <f t="shared" si="0"/>
        <v>0</v>
      </c>
      <c r="S7" s="7" cm="1">
        <f t="array" ref="S7">SUMPRODUCT((R7&lt;=$R$3:$R$49)/COUNTIF($R$3:$R$49,$R$3:$R$49))</f>
        <v>28.5</v>
      </c>
    </row>
    <row r="8" spans="1:19" ht="15.75" x14ac:dyDescent="0.25">
      <c r="A8" s="20">
        <v>18</v>
      </c>
      <c r="B8" s="20" t="s">
        <v>110</v>
      </c>
      <c r="C8" s="20">
        <v>2015</v>
      </c>
      <c r="D8" s="25" t="s">
        <v>45</v>
      </c>
      <c r="E8" s="22" t="s">
        <v>104</v>
      </c>
      <c r="F8" s="6">
        <v>9.85</v>
      </c>
      <c r="G8" s="7" cm="1">
        <f t="array" ref="G8">SUMPRODUCT((F8&lt;=$F$3:$F$49)/COUNTIF($F$3:$F$49,$F$3:$F$49))</f>
        <v>1</v>
      </c>
      <c r="H8" s="6">
        <v>8.1</v>
      </c>
      <c r="I8" s="7" cm="1">
        <f t="array" ref="I8">SUMPRODUCT((H8&lt;=$H$3:$H$49)/COUNTIF($H$3:$H$49,$H$3:$H$49))</f>
        <v>3</v>
      </c>
      <c r="J8" s="6">
        <v>8.9</v>
      </c>
      <c r="K8" s="7" cm="1">
        <f t="array" ref="K8">SUMPRODUCT((J8&lt;=$J$3:$J$49)/COUNTIF($J$3:$J$49,$J$3:$J$49))</f>
        <v>7</v>
      </c>
      <c r="L8" s="6">
        <v>7.8</v>
      </c>
      <c r="M8" s="7" cm="1">
        <f t="array" ref="M8">SUMPRODUCT((L8&lt;=$L$3:$L$49)/COUNTIF($L$3:$L$49,$L$3:$L$49))</f>
        <v>6.9999999999999991</v>
      </c>
      <c r="N8" s="6">
        <v>8.8000000000000007</v>
      </c>
      <c r="O8" s="7" cm="1">
        <f t="array" ref="O8">SUMPRODUCT((N8&lt;=$N$3:$N$49)/COUNTIF($N$3:$N$49,$N$3:$N$49))</f>
        <v>7</v>
      </c>
      <c r="P8" s="6">
        <v>9.1999999999999993</v>
      </c>
      <c r="Q8" s="7" cm="1">
        <f t="array" ref="Q8">SUMPRODUCT((P8&lt;=$P$3:$P$49)/COUNTIF($P$3:$P$49,$P$3:$P$49))</f>
        <v>2</v>
      </c>
      <c r="R8" s="6">
        <f t="shared" si="0"/>
        <v>52.650000000000006</v>
      </c>
      <c r="S8" s="7" cm="1">
        <f t="array" ref="S8">SUMPRODUCT((R8&lt;=$R$3:$R$49)/COUNTIF($R$3:$R$49,$R$3:$R$49))</f>
        <v>5</v>
      </c>
    </row>
    <row r="9" spans="1:19" ht="15.75" x14ac:dyDescent="0.25">
      <c r="A9" s="20">
        <v>19</v>
      </c>
      <c r="B9" s="20" t="s">
        <v>111</v>
      </c>
      <c r="C9" s="20">
        <v>2015</v>
      </c>
      <c r="D9" s="25" t="s">
        <v>45</v>
      </c>
      <c r="E9" s="22" t="s">
        <v>104</v>
      </c>
      <c r="F9" s="6">
        <v>9.4499999999999993</v>
      </c>
      <c r="G9" s="7" cm="1">
        <f t="array" ref="G9">SUMPRODUCT((F9&lt;=$F$3:$F$49)/COUNTIF($F$3:$F$49,$F$3:$F$49))</f>
        <v>4</v>
      </c>
      <c r="H9" s="6">
        <v>7.7</v>
      </c>
      <c r="I9" s="7" cm="1">
        <f t="array" ref="I9">SUMPRODUCT((H9&lt;=$H$3:$H$49)/COUNTIF($H$3:$H$49,$H$3:$H$49))</f>
        <v>5</v>
      </c>
      <c r="J9" s="6">
        <v>8.6</v>
      </c>
      <c r="K9" s="7" cm="1">
        <f t="array" ref="K9">SUMPRODUCT((J9&lt;=$J$3:$J$49)/COUNTIF($J$3:$J$49,$J$3:$J$49))</f>
        <v>8</v>
      </c>
      <c r="L9" s="6">
        <v>6.9</v>
      </c>
      <c r="M9" s="7" cm="1">
        <f t="array" ref="M9">SUMPRODUCT((L9&lt;=$L$3:$L$49)/COUNTIF($L$3:$L$49,$L$3:$L$49))</f>
        <v>7.9999999999999991</v>
      </c>
      <c r="N9" s="6">
        <v>7.2</v>
      </c>
      <c r="O9" s="7" cm="1">
        <f t="array" ref="O9">SUMPRODUCT((N9&lt;=$N$3:$N$49)/COUNTIF($N$3:$N$49,$N$3:$N$49))</f>
        <v>10</v>
      </c>
      <c r="P9" s="6">
        <v>9.3000000000000007</v>
      </c>
      <c r="Q9" s="7" cm="1">
        <f t="array" ref="Q9">SUMPRODUCT((P9&lt;=$P$3:$P$49)/COUNTIF($P$3:$P$49,$P$3:$P$49))</f>
        <v>1</v>
      </c>
      <c r="R9" s="6">
        <f t="shared" si="0"/>
        <v>49.150000000000006</v>
      </c>
      <c r="S9" s="7" cm="1">
        <f t="array" ref="S9">SUMPRODUCT((R9&lt;=$R$3:$R$49)/COUNTIF($R$3:$R$49,$R$3:$R$49))</f>
        <v>10</v>
      </c>
    </row>
    <row r="10" spans="1:19" ht="15.75" x14ac:dyDescent="0.25">
      <c r="A10" s="20">
        <v>20</v>
      </c>
      <c r="B10" s="20" t="s">
        <v>112</v>
      </c>
      <c r="C10" s="26">
        <v>2015</v>
      </c>
      <c r="D10" s="26" t="s">
        <v>54</v>
      </c>
      <c r="E10" s="22" t="s">
        <v>104</v>
      </c>
      <c r="F10" s="6">
        <v>9.5</v>
      </c>
      <c r="G10" s="7" cm="1">
        <f t="array" ref="G10">SUMPRODUCT((F10&lt;=$F$3:$F$49)/COUNTIF($F$3:$F$49,$F$3:$F$49))</f>
        <v>3</v>
      </c>
      <c r="H10" s="6">
        <v>7.9</v>
      </c>
      <c r="I10" s="7" cm="1">
        <f t="array" ref="I10">SUMPRODUCT((H10&lt;=$H$3:$H$49)/COUNTIF($H$3:$H$49,$H$3:$H$49))</f>
        <v>4</v>
      </c>
      <c r="J10" s="6">
        <v>9.6</v>
      </c>
      <c r="K10" s="7" cm="1">
        <f t="array" ref="K10">SUMPRODUCT((J10&lt;=$J$3:$J$49)/COUNTIF($J$3:$J$49,$J$3:$J$49))</f>
        <v>2</v>
      </c>
      <c r="L10" s="6">
        <v>9.1</v>
      </c>
      <c r="M10" s="7" cm="1">
        <f t="array" ref="M10">SUMPRODUCT((L10&lt;=$L$3:$L$49)/COUNTIF($L$3:$L$49,$L$3:$L$49))</f>
        <v>2</v>
      </c>
      <c r="N10" s="6">
        <v>9.1</v>
      </c>
      <c r="O10" s="7" cm="1">
        <f t="array" ref="O10">SUMPRODUCT((N10&lt;=$N$3:$N$49)/COUNTIF($N$3:$N$49,$N$3:$N$49))</f>
        <v>5</v>
      </c>
      <c r="P10" s="6">
        <v>7.5</v>
      </c>
      <c r="Q10" s="7" cm="1">
        <f t="array" ref="Q10">SUMPRODUCT((P10&lt;=$P$3:$P$49)/COUNTIF($P$3:$P$49,$P$3:$P$49))</f>
        <v>8</v>
      </c>
      <c r="R10" s="6">
        <f t="shared" si="0"/>
        <v>52.7</v>
      </c>
      <c r="S10" s="7" cm="1">
        <f t="array" ref="S10">SUMPRODUCT((R10&lt;=$R$3:$R$49)/COUNTIF($R$3:$R$49,$R$3:$R$49))</f>
        <v>4</v>
      </c>
    </row>
    <row r="11" spans="1:19" ht="15.75" x14ac:dyDescent="0.25">
      <c r="A11" s="20">
        <v>21</v>
      </c>
      <c r="B11" s="20" t="s">
        <v>113</v>
      </c>
      <c r="C11" s="26">
        <v>2015</v>
      </c>
      <c r="D11" s="26" t="s">
        <v>54</v>
      </c>
      <c r="E11" s="22" t="s">
        <v>104</v>
      </c>
      <c r="F11" s="6">
        <v>9.3000000000000007</v>
      </c>
      <c r="G11" s="7" cm="1">
        <f t="array" ref="G11">SUMPRODUCT((F11&lt;=$F$3:$F$49)/COUNTIF($F$3:$F$49,$F$3:$F$49))</f>
        <v>7</v>
      </c>
      <c r="H11" s="6">
        <v>7.3</v>
      </c>
      <c r="I11" s="7" cm="1">
        <f t="array" ref="I11">SUMPRODUCT((H11&lt;=$H$3:$H$49)/COUNTIF($H$3:$H$49,$H$3:$H$49))</f>
        <v>6</v>
      </c>
      <c r="J11" s="6">
        <v>9.6</v>
      </c>
      <c r="K11" s="7" cm="1">
        <f t="array" ref="K11">SUMPRODUCT((J11&lt;=$J$3:$J$49)/COUNTIF($J$3:$J$49,$J$3:$J$49))</f>
        <v>2</v>
      </c>
      <c r="L11" s="6">
        <v>8.3000000000000007</v>
      </c>
      <c r="M11" s="7" cm="1">
        <f t="array" ref="M11">SUMPRODUCT((L11&lt;=$L$3:$L$49)/COUNTIF($L$3:$L$49,$L$3:$L$49))</f>
        <v>5.9999999999999991</v>
      </c>
      <c r="N11" s="6">
        <v>9.4499999999999993</v>
      </c>
      <c r="O11" s="7" cm="1">
        <f t="array" ref="O11">SUMPRODUCT((N11&lt;=$N$3:$N$49)/COUNTIF($N$3:$N$49,$N$3:$N$49))</f>
        <v>3</v>
      </c>
      <c r="P11" s="6">
        <v>6.8</v>
      </c>
      <c r="Q11" s="7" cm="1">
        <f t="array" ref="Q11">SUMPRODUCT((P11&lt;=$P$3:$P$49)/COUNTIF($P$3:$P$49,$P$3:$P$49))</f>
        <v>10</v>
      </c>
      <c r="R11" s="6">
        <f t="shared" si="0"/>
        <v>50.75</v>
      </c>
      <c r="S11" s="7" cm="1">
        <f t="array" ref="S11">SUMPRODUCT((R11&lt;=$R$3:$R$49)/COUNTIF($R$3:$R$49,$R$3:$R$49))</f>
        <v>8</v>
      </c>
    </row>
    <row r="12" spans="1:19" ht="15.75" x14ac:dyDescent="0.25">
      <c r="A12" s="20">
        <v>22</v>
      </c>
      <c r="B12" s="20" t="s">
        <v>114</v>
      </c>
      <c r="C12" s="26">
        <v>2015</v>
      </c>
      <c r="D12" s="26" t="s">
        <v>54</v>
      </c>
      <c r="E12" s="22" t="s">
        <v>104</v>
      </c>
      <c r="F12" s="6">
        <v>9.0500000000000007</v>
      </c>
      <c r="G12" s="7" cm="1">
        <f t="array" ref="G12">SUMPRODUCT((F12&lt;=$F$3:$F$49)/COUNTIF($F$3:$F$49,$F$3:$F$49))</f>
        <v>9</v>
      </c>
      <c r="H12" s="6">
        <v>6</v>
      </c>
      <c r="I12" s="7" cm="1">
        <f t="array" ref="I12">SUMPRODUCT((H12&lt;=$H$3:$H$49)/COUNTIF($H$3:$H$49,$H$3:$H$49))</f>
        <v>10</v>
      </c>
      <c r="J12" s="6">
        <v>8.1</v>
      </c>
      <c r="K12" s="7" cm="1">
        <f t="array" ref="K12">SUMPRODUCT((J12&lt;=$J$3:$J$49)/COUNTIF($J$3:$J$49,$J$3:$J$49))</f>
        <v>9</v>
      </c>
      <c r="L12" s="6">
        <v>8.5</v>
      </c>
      <c r="M12" s="7" cm="1">
        <f t="array" ref="M12">SUMPRODUCT((L12&lt;=$L$3:$L$49)/COUNTIF($L$3:$L$49,$L$3:$L$49))</f>
        <v>5</v>
      </c>
      <c r="N12" s="6">
        <v>8.0500000000000007</v>
      </c>
      <c r="O12" s="7" cm="1">
        <f t="array" ref="O12">SUMPRODUCT((N12&lt;=$N$3:$N$49)/COUNTIF($N$3:$N$49,$N$3:$N$49))</f>
        <v>8</v>
      </c>
      <c r="P12" s="6">
        <v>7.1</v>
      </c>
      <c r="Q12" s="7" cm="1">
        <f t="array" ref="Q12">SUMPRODUCT((P12&lt;=$P$3:$P$49)/COUNTIF($P$3:$P$49,$P$3:$P$49))</f>
        <v>9</v>
      </c>
      <c r="R12" s="6">
        <f t="shared" si="0"/>
        <v>46.800000000000004</v>
      </c>
      <c r="S12" s="7" cm="1">
        <f t="array" ref="S12">SUMPRODUCT((R12&lt;=$R$3:$R$49)/COUNTIF($R$3:$R$49,$R$3:$R$49))</f>
        <v>11</v>
      </c>
    </row>
    <row r="13" spans="1:19" ht="15.75" x14ac:dyDescent="0.25">
      <c r="A13" s="20">
        <v>23</v>
      </c>
      <c r="B13" s="20" t="s">
        <v>115</v>
      </c>
      <c r="C13" s="20">
        <v>2015</v>
      </c>
      <c r="D13" s="20" t="s">
        <v>23</v>
      </c>
      <c r="E13" s="22" t="s">
        <v>104</v>
      </c>
      <c r="F13" s="6">
        <v>9.35</v>
      </c>
      <c r="G13" s="7" cm="1">
        <f t="array" ref="G13">SUMPRODUCT((F13&lt;=$F$3:$F$49)/COUNTIF($F$3:$F$49,$F$3:$F$49))</f>
        <v>6</v>
      </c>
      <c r="H13" s="6">
        <v>8.1</v>
      </c>
      <c r="I13" s="7" cm="1">
        <f t="array" ref="I13">SUMPRODUCT((H13&lt;=$H$3:$H$49)/COUNTIF($H$3:$H$49,$H$3:$H$49))</f>
        <v>3</v>
      </c>
      <c r="J13" s="6">
        <v>9.3000000000000007</v>
      </c>
      <c r="K13" s="7" cm="1">
        <f t="array" ref="K13">SUMPRODUCT((J13&lt;=$J$3:$J$49)/COUNTIF($J$3:$J$49,$J$3:$J$49))</f>
        <v>4</v>
      </c>
      <c r="L13" s="6">
        <v>7.8</v>
      </c>
      <c r="M13" s="7" cm="1">
        <f t="array" ref="M13">SUMPRODUCT((L13&lt;=$L$3:$L$49)/COUNTIF($L$3:$L$49,$L$3:$L$49))</f>
        <v>6.9999999999999991</v>
      </c>
      <c r="N13" s="6">
        <v>8.8000000000000007</v>
      </c>
      <c r="O13" s="7" cm="1">
        <f t="array" ref="O13">SUMPRODUCT((N13&lt;=$N$3:$N$49)/COUNTIF($N$3:$N$49,$N$3:$N$49))</f>
        <v>7</v>
      </c>
      <c r="P13" s="6">
        <v>8.6999999999999993</v>
      </c>
      <c r="Q13" s="7" cm="1">
        <f t="array" ref="Q13">SUMPRODUCT((P13&lt;=$P$3:$P$49)/COUNTIF($P$3:$P$49,$P$3:$P$49))</f>
        <v>5</v>
      </c>
      <c r="R13" s="6">
        <f t="shared" si="0"/>
        <v>52.05</v>
      </c>
      <c r="S13" s="7" cm="1">
        <f t="array" ref="S13">SUMPRODUCT((R13&lt;=$R$3:$R$49)/COUNTIF($R$3:$R$49,$R$3:$R$49))</f>
        <v>6</v>
      </c>
    </row>
    <row r="14" spans="1:19" ht="15.75" x14ac:dyDescent="0.25">
      <c r="A14" s="20">
        <v>24</v>
      </c>
      <c r="B14" s="20" t="s">
        <v>116</v>
      </c>
      <c r="C14" s="20">
        <v>2015</v>
      </c>
      <c r="D14" s="20" t="s">
        <v>23</v>
      </c>
      <c r="E14" s="22" t="s">
        <v>104</v>
      </c>
      <c r="F14" s="6">
        <v>8.8000000000000007</v>
      </c>
      <c r="G14" s="7" cm="1">
        <f t="array" ref="G14">SUMPRODUCT((F14&lt;=$F$3:$F$49)/COUNTIF($F$3:$F$49,$F$3:$F$49))</f>
        <v>11</v>
      </c>
      <c r="H14" s="6">
        <v>7.1</v>
      </c>
      <c r="I14" s="7" cm="1">
        <f t="array" ref="I14">SUMPRODUCT((H14&lt;=$H$3:$H$49)/COUNTIF($H$3:$H$49,$H$3:$H$49))</f>
        <v>8</v>
      </c>
      <c r="J14" s="6">
        <v>8</v>
      </c>
      <c r="K14" s="7" cm="1">
        <f t="array" ref="K14">SUMPRODUCT((J14&lt;=$J$3:$J$49)/COUNTIF($J$3:$J$49,$J$3:$J$49))</f>
        <v>10</v>
      </c>
      <c r="L14" s="6">
        <v>9</v>
      </c>
      <c r="M14" s="7" cm="1">
        <f t="array" ref="M14">SUMPRODUCT((L14&lt;=$L$3:$L$49)/COUNTIF($L$3:$L$49,$L$3:$L$49))</f>
        <v>3</v>
      </c>
      <c r="N14" s="6">
        <v>9.0500000000000007</v>
      </c>
      <c r="O14" s="7" cm="1">
        <f t="array" ref="O14">SUMPRODUCT((N14&lt;=$N$3:$N$49)/COUNTIF($N$3:$N$49,$N$3:$N$49))</f>
        <v>6</v>
      </c>
      <c r="P14" s="6">
        <v>8.6</v>
      </c>
      <c r="Q14" s="7" cm="1">
        <f t="array" ref="Q14">SUMPRODUCT((P14&lt;=$P$3:$P$49)/COUNTIF($P$3:$P$49,$P$3:$P$49))</f>
        <v>6</v>
      </c>
      <c r="R14" s="6">
        <f t="shared" si="0"/>
        <v>50.550000000000004</v>
      </c>
      <c r="S14" s="7" cm="1">
        <f t="array" ref="S14">SUMPRODUCT((R14&lt;=$R$3:$R$49)/COUNTIF($R$3:$R$49,$R$3:$R$49))</f>
        <v>9</v>
      </c>
    </row>
    <row r="15" spans="1:19" ht="16.5" x14ac:dyDescent="0.25">
      <c r="A15" s="20">
        <v>25</v>
      </c>
      <c r="B15" s="8" t="s">
        <v>117</v>
      </c>
      <c r="C15" s="8">
        <v>2015</v>
      </c>
      <c r="D15" s="8" t="s">
        <v>12</v>
      </c>
      <c r="E15" s="22" t="s">
        <v>104</v>
      </c>
      <c r="F15" s="6">
        <v>8.9</v>
      </c>
      <c r="G15" s="7" cm="1">
        <f t="array" ref="G15">SUMPRODUCT((F15&lt;=$F$3:$F$49)/COUNTIF($F$3:$F$49,$F$3:$F$49))</f>
        <v>10</v>
      </c>
      <c r="H15" s="6">
        <v>6.9</v>
      </c>
      <c r="I15" s="7" cm="1">
        <f t="array" ref="I15">SUMPRODUCT((H15&lt;=$H$3:$H$49)/COUNTIF($H$3:$H$49,$H$3:$H$49))</f>
        <v>9</v>
      </c>
      <c r="J15" s="6">
        <v>9.1</v>
      </c>
      <c r="K15" s="7" cm="1">
        <f t="array" ref="K15">SUMPRODUCT((J15&lt;=$J$3:$J$49)/COUNTIF($J$3:$J$49,$J$3:$J$49))</f>
        <v>6</v>
      </c>
      <c r="L15" s="6">
        <v>9.1999999999999993</v>
      </c>
      <c r="M15" s="7" cm="1">
        <f t="array" ref="M15">SUMPRODUCT((L15&lt;=$L$3:$L$49)/COUNTIF($L$3:$L$49,$L$3:$L$49))</f>
        <v>1</v>
      </c>
      <c r="N15" s="6">
        <v>8</v>
      </c>
      <c r="O15" s="7" cm="1">
        <f t="array" ref="O15">SUMPRODUCT((N15&lt;=$N$3:$N$49)/COUNTIF($N$3:$N$49,$N$3:$N$49))</f>
        <v>9</v>
      </c>
      <c r="P15" s="6">
        <v>9.3000000000000007</v>
      </c>
      <c r="Q15" s="7" cm="1">
        <f t="array" ref="Q15">SUMPRODUCT((P15&lt;=$P$3:$P$49)/COUNTIF($P$3:$P$49,$P$3:$P$49))</f>
        <v>1</v>
      </c>
      <c r="R15" s="6">
        <f t="shared" si="0"/>
        <v>51.399999999999991</v>
      </c>
      <c r="S15" s="7" cm="1">
        <f t="array" ref="S15">SUMPRODUCT((R15&lt;=$R$3:$R$49)/COUNTIF($R$3:$R$49,$R$3:$R$49))</f>
        <v>7</v>
      </c>
    </row>
    <row r="16" spans="1:19" x14ac:dyDescent="0.2">
      <c r="B16" s="1"/>
      <c r="C16" s="4"/>
      <c r="D16" s="1"/>
      <c r="E16" s="4"/>
      <c r="F16" s="5">
        <v>0</v>
      </c>
      <c r="G16" s="3"/>
      <c r="H16">
        <v>0</v>
      </c>
      <c r="I16" s="3"/>
      <c r="J16">
        <v>0</v>
      </c>
      <c r="K16" s="3"/>
      <c r="L16">
        <v>0</v>
      </c>
      <c r="M16" s="3"/>
      <c r="N16">
        <v>0</v>
      </c>
      <c r="O16" s="3"/>
      <c r="P16">
        <v>0</v>
      </c>
      <c r="Q16" s="3"/>
      <c r="R16">
        <v>0</v>
      </c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170" priority="14" stopIfTrue="1" operator="equal">
      <formula>3</formula>
    </cfRule>
  </conditionalFormatting>
  <conditionalFormatting sqref="G3:G15 I3:I15 K3:K15 M3:M15 O3:O15 G17:G20 I17:I20 K17:K20 M17:M20 O17:O20">
    <cfRule type="cellIs" dxfId="169" priority="19" stopIfTrue="1" operator="equal">
      <formula>2</formula>
    </cfRule>
    <cfRule type="cellIs" dxfId="168" priority="20" stopIfTrue="1" operator="equal">
      <formula>1</formula>
    </cfRule>
    <cfRule type="cellIs" dxfId="167" priority="21" operator="equal">
      <formula>4</formula>
    </cfRule>
    <cfRule type="cellIs" dxfId="166" priority="22" operator="equal">
      <formula>3</formula>
    </cfRule>
    <cfRule type="cellIs" dxfId="165" priority="23" operator="equal">
      <formula>2</formula>
    </cfRule>
    <cfRule type="cellIs" dxfId="164" priority="24" operator="equal">
      <formula>1</formula>
    </cfRule>
  </conditionalFormatting>
  <conditionalFormatting sqref="G3:G20 I3:I20 K3:K20 M3:M20 O3:O20 Q3:Q20">
    <cfRule type="cellIs" dxfId="163" priority="10" operator="equal">
      <formula>3</formula>
    </cfRule>
  </conditionalFormatting>
  <conditionalFormatting sqref="G3:G20 I3:I20 K3:K20 M3:M20 O3:O20 Q3:R20">
    <cfRule type="cellIs" dxfId="162" priority="5" stopIfTrue="1" operator="equal">
      <formula>4</formula>
    </cfRule>
  </conditionalFormatting>
  <conditionalFormatting sqref="G3:S20">
    <cfRule type="cellIs" dxfId="161" priority="2" stopIfTrue="1" operator="equal">
      <formula>3</formula>
    </cfRule>
  </conditionalFormatting>
  <conditionalFormatting sqref="Q3:Q20 G16 I16 K16 M16 O16 S3:S20">
    <cfRule type="cellIs" dxfId="160" priority="9" operator="equal">
      <formula>4</formula>
    </cfRule>
    <cfRule type="cellIs" dxfId="159" priority="11" operator="equal">
      <formula>2</formula>
    </cfRule>
    <cfRule type="cellIs" dxfId="158" priority="12" operator="equal">
      <formula>1</formula>
    </cfRule>
  </conditionalFormatting>
  <conditionalFormatting sqref="Q3:R20 G16 I16 K16 M16 O16">
    <cfRule type="cellIs" dxfId="157" priority="7" stopIfTrue="1" operator="equal">
      <formula>2</formula>
    </cfRule>
    <cfRule type="cellIs" dxfId="156" priority="8" stopIfTrue="1" operator="equal">
      <formula>1</formula>
    </cfRule>
  </conditionalFormatting>
  <conditionalFormatting sqref="Q3:S20 G16 I16 K16 M16 O16">
    <cfRule type="cellIs" dxfId="155" priority="6" operator="equal">
      <formula>3</formula>
    </cfRule>
  </conditionalFormatting>
  <conditionalFormatting sqref="S3:S20">
    <cfRule type="cellIs" dxfId="154" priority="1" stopIfTrue="1" operator="equal">
      <formula>4</formula>
    </cfRule>
    <cfRule type="cellIs" dxfId="153" priority="3" stopIfTrue="1" operator="equal">
      <formula>2</formula>
    </cfRule>
    <cfRule type="cellIs" dxfId="152" priority="4" stopIfTrue="1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8B25-FB8D-4F4F-982E-66D199CA1AF2}">
  <dimension ref="A1:S20"/>
  <sheetViews>
    <sheetView workbookViewId="0">
      <selection activeCell="Q1" sqref="Q1:Q1048576"/>
    </sheetView>
  </sheetViews>
  <sheetFormatPr defaultColWidth="10.8515625" defaultRowHeight="15" x14ac:dyDescent="0.2"/>
  <cols>
    <col min="1" max="1" width="4.19140625" bestFit="1" customWidth="1"/>
    <col min="2" max="2" width="21.703125" bestFit="1" customWidth="1"/>
    <col min="3" max="3" width="5.79296875" bestFit="1" customWidth="1"/>
    <col min="4" max="4" width="12.9453125" bestFit="1" customWidth="1"/>
    <col min="5" max="5" width="11.218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5.75" x14ac:dyDescent="0.25">
      <c r="A3" s="15">
        <v>26</v>
      </c>
      <c r="B3" s="12" t="s">
        <v>118</v>
      </c>
      <c r="C3" s="12">
        <v>2014</v>
      </c>
      <c r="D3" s="12" t="s">
        <v>37</v>
      </c>
      <c r="E3" s="29" t="s">
        <v>119</v>
      </c>
      <c r="F3" s="6">
        <v>9.1</v>
      </c>
      <c r="G3" s="7" cm="1">
        <f t="array" ref="G3">SUMPRODUCT((F3&lt;=$F$3:$F$49)/COUNTIF($F$3:$F$49,$F$3:$F$49))</f>
        <v>11</v>
      </c>
      <c r="H3" s="6">
        <v>7.6</v>
      </c>
      <c r="I3" s="7" cm="1">
        <f t="array" ref="I3">SUMPRODUCT((H3&lt;=$H$3:$H$49)/COUNTIF($H$3:$H$49,$H$3:$H$49))</f>
        <v>10</v>
      </c>
      <c r="J3" s="6">
        <v>8.1</v>
      </c>
      <c r="K3" s="7" cm="1">
        <f t="array" ref="K3">SUMPRODUCT((J3&lt;=$J$3:$J$49)/COUNTIF($J$3:$J$49,$J$3:$J$49))</f>
        <v>11</v>
      </c>
      <c r="L3" s="6">
        <v>8.8000000000000007</v>
      </c>
      <c r="M3" s="7" cm="1">
        <f t="array" ref="M3">SUMPRODUCT((L3&lt;=$L$3:$L$49)/COUNTIF($L$3:$L$49,$L$3:$L$49))</f>
        <v>5.9999999999999991</v>
      </c>
      <c r="N3" s="6">
        <v>9</v>
      </c>
      <c r="O3" s="7" cm="1">
        <f t="array" ref="O3">SUMPRODUCT((N3&lt;=$N$3:$N$49)/COUNTIF($N$3:$N$49,$N$3:$N$49))</f>
        <v>7</v>
      </c>
      <c r="P3" s="6">
        <v>8.3000000000000007</v>
      </c>
      <c r="Q3" s="7" cm="1">
        <f t="array" ref="Q3">SUMPRODUCT((P3&lt;=$P$3:$P$49)/COUNTIF($P$3:$P$49,$P$3:$P$49))</f>
        <v>9</v>
      </c>
      <c r="R3" s="6">
        <f>SUM(F3,H3,J3,L3,N3,P3)</f>
        <v>50.899999999999991</v>
      </c>
      <c r="S3" s="7" cm="1">
        <f t="array" ref="S3">SUMPRODUCT((R3&lt;=$R$3:$R$49)/COUNTIF($R$3:$R$49,$R$3:$R$49))</f>
        <v>12</v>
      </c>
    </row>
    <row r="4" spans="1:19" ht="15.75" x14ac:dyDescent="0.25">
      <c r="A4" s="15">
        <v>27</v>
      </c>
      <c r="B4" s="12" t="s">
        <v>120</v>
      </c>
      <c r="C4" s="12">
        <v>2014</v>
      </c>
      <c r="D4" s="12" t="s">
        <v>37</v>
      </c>
      <c r="E4" s="29" t="s">
        <v>119</v>
      </c>
      <c r="F4" s="6">
        <v>9.1</v>
      </c>
      <c r="G4" s="7" cm="1">
        <f t="array" ref="G4">SUMPRODUCT((F4&lt;=$F$3:$F$49)/COUNTIF($F$3:$F$49,$F$3:$F$49))</f>
        <v>11</v>
      </c>
      <c r="H4" s="6">
        <v>8.3000000000000007</v>
      </c>
      <c r="I4" s="7" cm="1">
        <f t="array" ref="I4">SUMPRODUCT((H4&lt;=$H$3:$H$49)/COUNTIF($H$3:$H$49,$H$3:$H$49))</f>
        <v>5</v>
      </c>
      <c r="J4" s="6">
        <v>9</v>
      </c>
      <c r="K4" s="7" cm="1">
        <f t="array" ref="K4">SUMPRODUCT((J4&lt;=$J$3:$J$49)/COUNTIF($J$3:$J$49,$J$3:$J$49))</f>
        <v>6</v>
      </c>
      <c r="L4" s="6">
        <v>9.3000000000000007</v>
      </c>
      <c r="M4" s="7" cm="1">
        <f t="array" ref="M4">SUMPRODUCT((L4&lt;=$L$3:$L$49)/COUNTIF($L$3:$L$49,$L$3:$L$49))</f>
        <v>1</v>
      </c>
      <c r="N4" s="6">
        <v>9.0500000000000007</v>
      </c>
      <c r="O4" s="7" cm="1">
        <f t="array" ref="O4">SUMPRODUCT((N4&lt;=$N$3:$N$49)/COUNTIF($N$3:$N$49,$N$3:$N$49))</f>
        <v>6</v>
      </c>
      <c r="P4" s="6">
        <v>8.4</v>
      </c>
      <c r="Q4" s="7" cm="1">
        <f t="array" ref="Q4">SUMPRODUCT((P4&lt;=$P$3:$P$49)/COUNTIF($P$3:$P$49,$P$3:$P$49))</f>
        <v>8</v>
      </c>
      <c r="R4" s="6">
        <f t="shared" ref="R4:R19" si="0">SUM(F4,H4,J4,L4,N4,P4)</f>
        <v>53.15</v>
      </c>
      <c r="S4" s="7" cm="1">
        <f t="array" ref="S4">SUMPRODUCT((R4&lt;=$R$3:$R$49)/COUNTIF($R$3:$R$49,$R$3:$R$49))</f>
        <v>5</v>
      </c>
    </row>
    <row r="5" spans="1:19" ht="15.75" x14ac:dyDescent="0.25">
      <c r="A5" s="15">
        <v>28</v>
      </c>
      <c r="B5" s="13" t="s">
        <v>121</v>
      </c>
      <c r="C5" s="13">
        <v>2014</v>
      </c>
      <c r="D5" s="14" t="s">
        <v>106</v>
      </c>
      <c r="E5" s="29" t="s">
        <v>119</v>
      </c>
      <c r="F5" s="6">
        <v>9.0500000000000007</v>
      </c>
      <c r="G5" s="7" cm="1">
        <f t="array" ref="G5">SUMPRODUCT((F5&lt;=$F$3:$F$49)/COUNTIF($F$3:$F$49,$F$3:$F$49))</f>
        <v>12</v>
      </c>
      <c r="H5" s="6">
        <v>7.5</v>
      </c>
      <c r="I5" s="7" cm="1">
        <f t="array" ref="I5">SUMPRODUCT((H5&lt;=$H$3:$H$49)/COUNTIF($H$3:$H$49,$H$3:$H$49))</f>
        <v>11</v>
      </c>
      <c r="J5" s="6">
        <v>8.9</v>
      </c>
      <c r="K5" s="7" cm="1">
        <f t="array" ref="K5">SUMPRODUCT((J5&lt;=$J$3:$J$49)/COUNTIF($J$3:$J$49,$J$3:$J$49))</f>
        <v>7</v>
      </c>
      <c r="L5" s="6">
        <v>8.3000000000000007</v>
      </c>
      <c r="M5" s="7" cm="1">
        <f t="array" ref="M5">SUMPRODUCT((L5&lt;=$L$3:$L$49)/COUNTIF($L$3:$L$49,$L$3:$L$49))</f>
        <v>7.9999999999999991</v>
      </c>
      <c r="N5" s="6">
        <v>9.1</v>
      </c>
      <c r="O5" s="7" cm="1">
        <f t="array" ref="O5">SUMPRODUCT((N5&lt;=$N$3:$N$49)/COUNTIF($N$3:$N$49,$N$3:$N$49))</f>
        <v>4.9999999999999991</v>
      </c>
      <c r="P5" s="6">
        <v>8.1</v>
      </c>
      <c r="Q5" s="7" cm="1">
        <f t="array" ref="Q5">SUMPRODUCT((P5&lt;=$P$3:$P$49)/COUNTIF($P$3:$P$49,$P$3:$P$49))</f>
        <v>11</v>
      </c>
      <c r="R5" s="6">
        <f t="shared" si="0"/>
        <v>50.95</v>
      </c>
      <c r="S5" s="7" cm="1">
        <f t="array" ref="S5">SUMPRODUCT((R5&lt;=$R$3:$R$49)/COUNTIF($R$3:$R$49,$R$3:$R$49))</f>
        <v>11</v>
      </c>
    </row>
    <row r="6" spans="1:19" ht="15.75" x14ac:dyDescent="0.25">
      <c r="A6" s="15">
        <v>29</v>
      </c>
      <c r="B6" s="11" t="s">
        <v>122</v>
      </c>
      <c r="C6" s="11">
        <v>2014</v>
      </c>
      <c r="D6" s="11" t="s">
        <v>28</v>
      </c>
      <c r="E6" s="29" t="s">
        <v>119</v>
      </c>
      <c r="F6" s="6">
        <v>9.6</v>
      </c>
      <c r="G6" s="7" cm="1">
        <f t="array" ref="G6">SUMPRODUCT((F6&lt;=$F$3:$F$49)/COUNTIF($F$3:$F$49,$F$3:$F$49))</f>
        <v>2</v>
      </c>
      <c r="H6" s="6">
        <v>8.5</v>
      </c>
      <c r="I6" s="7" cm="1">
        <f t="array" ref="I6">SUMPRODUCT((H6&lt;=$H$3:$H$49)/COUNTIF($H$3:$H$49,$H$3:$H$49))</f>
        <v>3</v>
      </c>
      <c r="J6" s="6">
        <v>9.3000000000000007</v>
      </c>
      <c r="K6" s="7" cm="1">
        <f t="array" ref="K6">SUMPRODUCT((J6&lt;=$J$3:$J$49)/COUNTIF($J$3:$J$49,$J$3:$J$49))</f>
        <v>4</v>
      </c>
      <c r="L6" s="6">
        <v>9.1999999999999993</v>
      </c>
      <c r="M6" s="7" cm="1">
        <f t="array" ref="M6">SUMPRODUCT((L6&lt;=$L$3:$L$49)/COUNTIF($L$3:$L$49,$L$3:$L$49))</f>
        <v>2</v>
      </c>
      <c r="N6" s="6">
        <v>9.6999999999999993</v>
      </c>
      <c r="O6" s="7" cm="1">
        <f t="array" ref="O6">SUMPRODUCT((N6&lt;=$N$3:$N$49)/COUNTIF($N$3:$N$49,$N$3:$N$49))</f>
        <v>1</v>
      </c>
      <c r="P6" s="6">
        <v>9.4</v>
      </c>
      <c r="Q6" s="7" cm="1">
        <f t="array" ref="Q6">SUMPRODUCT((P6&lt;=$P$3:$P$49)/COUNTIF($P$3:$P$49,$P$3:$P$49))</f>
        <v>1</v>
      </c>
      <c r="R6" s="6">
        <f t="shared" si="0"/>
        <v>55.699999999999996</v>
      </c>
      <c r="S6" s="7" cm="1">
        <f t="array" ref="S6">SUMPRODUCT((R6&lt;=$R$3:$R$49)/COUNTIF($R$3:$R$49,$R$3:$R$49))</f>
        <v>1</v>
      </c>
    </row>
    <row r="7" spans="1:19" ht="15.75" x14ac:dyDescent="0.25">
      <c r="A7" s="15">
        <v>30</v>
      </c>
      <c r="B7" s="11" t="s">
        <v>123</v>
      </c>
      <c r="C7" s="11">
        <v>2014</v>
      </c>
      <c r="D7" s="11" t="s">
        <v>28</v>
      </c>
      <c r="E7" s="29" t="s">
        <v>119</v>
      </c>
      <c r="F7" s="9">
        <v>9.3000000000000007</v>
      </c>
      <c r="G7" s="7" cm="1">
        <f t="array" ref="G7">SUMPRODUCT((F7&lt;=$F$3:$F$49)/COUNTIF($F$3:$F$49,$F$3:$F$49))</f>
        <v>7</v>
      </c>
      <c r="H7" s="6">
        <v>7.7</v>
      </c>
      <c r="I7" s="7" cm="1">
        <f t="array" ref="I7">SUMPRODUCT((H7&lt;=$H$3:$H$49)/COUNTIF($H$3:$H$49,$H$3:$H$49))</f>
        <v>9</v>
      </c>
      <c r="J7" s="6">
        <v>9</v>
      </c>
      <c r="K7" s="7" cm="1">
        <f t="array" ref="K7">SUMPRODUCT((J7&lt;=$J$3:$J$49)/COUNTIF($J$3:$J$49,$J$3:$J$49))</f>
        <v>6</v>
      </c>
      <c r="L7" s="6">
        <v>8.3000000000000007</v>
      </c>
      <c r="M7" s="7" cm="1">
        <f t="array" ref="M7">SUMPRODUCT((L7&lt;=$L$3:$L$49)/COUNTIF($L$3:$L$49,$L$3:$L$49))</f>
        <v>7.9999999999999991</v>
      </c>
      <c r="N7" s="6">
        <v>9.4</v>
      </c>
      <c r="O7" s="7" cm="1">
        <f t="array" ref="O7">SUMPRODUCT((N7&lt;=$N$3:$N$49)/COUNTIF($N$3:$N$49,$N$3:$N$49))</f>
        <v>3</v>
      </c>
      <c r="P7" s="6">
        <v>8.1999999999999993</v>
      </c>
      <c r="Q7" s="7" cm="1">
        <f t="array" ref="Q7">SUMPRODUCT((P7&lt;=$P$3:$P$49)/COUNTIF($P$3:$P$49,$P$3:$P$49))</f>
        <v>10</v>
      </c>
      <c r="R7" s="6">
        <f t="shared" si="0"/>
        <v>51.899999999999991</v>
      </c>
      <c r="S7" s="7" cm="1">
        <f t="array" ref="S7">SUMPRODUCT((R7&lt;=$R$3:$R$49)/COUNTIF($R$3:$R$49,$R$3:$R$49))</f>
        <v>10</v>
      </c>
    </row>
    <row r="8" spans="1:19" ht="15.75" x14ac:dyDescent="0.25">
      <c r="A8" s="15">
        <v>31</v>
      </c>
      <c r="B8" s="15" t="s">
        <v>124</v>
      </c>
      <c r="C8" s="15">
        <v>2014</v>
      </c>
      <c r="D8" s="27" t="s">
        <v>45</v>
      </c>
      <c r="E8" s="29" t="s">
        <v>119</v>
      </c>
      <c r="F8" s="6">
        <v>9.5</v>
      </c>
      <c r="G8" s="7" cm="1">
        <f t="array" ref="G8">SUMPRODUCT((F8&lt;=$F$3:$F$49)/COUNTIF($F$3:$F$49,$F$3:$F$49))</f>
        <v>4</v>
      </c>
      <c r="H8" s="6">
        <v>8.6</v>
      </c>
      <c r="I8" s="7" cm="1">
        <f t="array" ref="I8">SUMPRODUCT((H8&lt;=$H$3:$H$49)/COUNTIF($H$3:$H$49,$H$3:$H$49))</f>
        <v>2</v>
      </c>
      <c r="J8" s="6">
        <v>9</v>
      </c>
      <c r="K8" s="7" cm="1">
        <f t="array" ref="K8">SUMPRODUCT((J8&lt;=$J$3:$J$49)/COUNTIF($J$3:$J$49,$J$3:$J$49))</f>
        <v>6</v>
      </c>
      <c r="L8" s="6">
        <v>7.7</v>
      </c>
      <c r="M8" s="7" cm="1">
        <f t="array" ref="M8">SUMPRODUCT((L8&lt;=$L$3:$L$49)/COUNTIF($L$3:$L$49,$L$3:$L$49))</f>
        <v>9</v>
      </c>
      <c r="N8" s="6">
        <v>8.9</v>
      </c>
      <c r="O8" s="7" cm="1">
        <f t="array" ref="O8">SUMPRODUCT((N8&lt;=$N$3:$N$49)/COUNTIF($N$3:$N$49,$N$3:$N$49))</f>
        <v>8</v>
      </c>
      <c r="P8" s="6">
        <v>9</v>
      </c>
      <c r="Q8" s="7" cm="1">
        <f t="array" ref="Q8">SUMPRODUCT((P8&lt;=$P$3:$P$49)/COUNTIF($P$3:$P$49,$P$3:$P$49))</f>
        <v>5</v>
      </c>
      <c r="R8" s="6">
        <f t="shared" si="0"/>
        <v>52.7</v>
      </c>
      <c r="S8" s="7" cm="1">
        <f t="array" ref="S8">SUMPRODUCT((R8&lt;=$R$3:$R$49)/COUNTIF($R$3:$R$49,$R$3:$R$49))</f>
        <v>7</v>
      </c>
    </row>
    <row r="9" spans="1:19" ht="15.75" x14ac:dyDescent="0.25">
      <c r="A9" s="15">
        <v>32</v>
      </c>
      <c r="B9" s="15" t="s">
        <v>125</v>
      </c>
      <c r="C9" s="15">
        <v>2014</v>
      </c>
      <c r="D9" s="27" t="s">
        <v>45</v>
      </c>
      <c r="E9" s="29" t="s">
        <v>119</v>
      </c>
      <c r="F9" s="6">
        <v>9.5500000000000007</v>
      </c>
      <c r="G9" s="7" cm="1">
        <f t="array" ref="G9">SUMPRODUCT((F9&lt;=$F$3:$F$49)/COUNTIF($F$3:$F$49,$F$3:$F$49))</f>
        <v>3</v>
      </c>
      <c r="H9" s="6">
        <v>8.1</v>
      </c>
      <c r="I9" s="7" cm="1">
        <f t="array" ref="I9">SUMPRODUCT((H9&lt;=$H$3:$H$49)/COUNTIF($H$3:$H$49,$H$3:$H$49))</f>
        <v>6</v>
      </c>
      <c r="J9" s="6">
        <v>9.6</v>
      </c>
      <c r="K9" s="7" cm="1">
        <f t="array" ref="K9">SUMPRODUCT((J9&lt;=$J$3:$J$49)/COUNTIF($J$3:$J$49,$J$3:$J$49))</f>
        <v>2</v>
      </c>
      <c r="L9" s="6">
        <v>8.9</v>
      </c>
      <c r="M9" s="7" cm="1">
        <f t="array" ref="M9">SUMPRODUCT((L9&lt;=$L$3:$L$49)/COUNTIF($L$3:$L$49,$L$3:$L$49))</f>
        <v>5</v>
      </c>
      <c r="N9" s="6">
        <v>8.3000000000000007</v>
      </c>
      <c r="O9" s="7" cm="1">
        <f t="array" ref="O9">SUMPRODUCT((N9&lt;=$N$3:$N$49)/COUNTIF($N$3:$N$49,$N$3:$N$49))</f>
        <v>11.000000000000002</v>
      </c>
      <c r="P9" s="6">
        <v>8.1999999999999993</v>
      </c>
      <c r="Q9" s="7" cm="1">
        <f t="array" ref="Q9">SUMPRODUCT((P9&lt;=$P$3:$P$49)/COUNTIF($P$3:$P$49,$P$3:$P$49))</f>
        <v>10</v>
      </c>
      <c r="R9" s="6">
        <f t="shared" si="0"/>
        <v>52.650000000000006</v>
      </c>
      <c r="S9" s="7" cm="1">
        <f t="array" ref="S9">SUMPRODUCT((R9&lt;=$R$3:$R$49)/COUNTIF($R$3:$R$49,$R$3:$R$49))</f>
        <v>8</v>
      </c>
    </row>
    <row r="10" spans="1:19" ht="15.75" x14ac:dyDescent="0.25">
      <c r="A10" s="15">
        <v>33</v>
      </c>
      <c r="B10" s="15" t="s">
        <v>126</v>
      </c>
      <c r="C10" s="15">
        <v>2014</v>
      </c>
      <c r="D10" s="27" t="s">
        <v>45</v>
      </c>
      <c r="E10" s="29" t="s">
        <v>119</v>
      </c>
      <c r="F10" s="6">
        <v>9.1</v>
      </c>
      <c r="G10" s="7" cm="1">
        <f t="array" ref="G10">SUMPRODUCT((F10&lt;=$F$3:$F$49)/COUNTIF($F$3:$F$49,$F$3:$F$49))</f>
        <v>11</v>
      </c>
      <c r="H10" s="6">
        <v>7.8</v>
      </c>
      <c r="I10" s="7" cm="1">
        <f t="array" ref="I10">SUMPRODUCT((H10&lt;=$H$3:$H$49)/COUNTIF($H$3:$H$49,$H$3:$H$49))</f>
        <v>8</v>
      </c>
      <c r="J10" s="6">
        <v>8.4</v>
      </c>
      <c r="K10" s="7" cm="1">
        <f t="array" ref="K10">SUMPRODUCT((J10&lt;=$J$3:$J$49)/COUNTIF($J$3:$J$49,$J$3:$J$49))</f>
        <v>10</v>
      </c>
      <c r="L10" s="6">
        <v>7</v>
      </c>
      <c r="M10" s="7" cm="1">
        <f t="array" ref="M10">SUMPRODUCT((L10&lt;=$L$3:$L$49)/COUNTIF($L$3:$L$49,$L$3:$L$49))</f>
        <v>11</v>
      </c>
      <c r="N10" s="6">
        <v>8.25</v>
      </c>
      <c r="O10" s="7" cm="1">
        <f t="array" ref="O10">SUMPRODUCT((N10&lt;=$N$3:$N$49)/COUNTIF($N$3:$N$49,$N$3:$N$49))</f>
        <v>12.000000000000002</v>
      </c>
      <c r="P10" s="6">
        <v>8.8000000000000007</v>
      </c>
      <c r="Q10" s="7" cm="1">
        <f t="array" ref="Q10">SUMPRODUCT((P10&lt;=$P$3:$P$49)/COUNTIF($P$3:$P$49,$P$3:$P$49))</f>
        <v>6</v>
      </c>
      <c r="R10" s="6">
        <f t="shared" si="0"/>
        <v>49.349999999999994</v>
      </c>
      <c r="S10" s="7" cm="1">
        <f t="array" ref="S10">SUMPRODUCT((R10&lt;=$R$3:$R$49)/COUNTIF($R$3:$R$49,$R$3:$R$49))</f>
        <v>13</v>
      </c>
    </row>
    <row r="11" spans="1:19" ht="15.75" x14ac:dyDescent="0.25">
      <c r="A11" s="15">
        <v>34</v>
      </c>
      <c r="B11" s="15" t="s">
        <v>127</v>
      </c>
      <c r="C11" s="15">
        <v>2014</v>
      </c>
      <c r="D11" s="15" t="s">
        <v>23</v>
      </c>
      <c r="E11" s="29" t="s">
        <v>119</v>
      </c>
      <c r="F11" s="6">
        <v>9.1999999999999993</v>
      </c>
      <c r="G11" s="7" cm="1">
        <f t="array" ref="G11">SUMPRODUCT((F11&lt;=$F$3:$F$49)/COUNTIF($F$3:$F$49,$F$3:$F$49))</f>
        <v>9</v>
      </c>
      <c r="H11" s="6">
        <v>8.8000000000000007</v>
      </c>
      <c r="I11" s="7" cm="1">
        <f t="array" ref="I11">SUMPRODUCT((H11&lt;=$H$3:$H$49)/COUNTIF($H$3:$H$49,$H$3:$H$49))</f>
        <v>1</v>
      </c>
      <c r="J11" s="6">
        <v>9.6999999999999993</v>
      </c>
      <c r="K11" s="7" cm="1">
        <f t="array" ref="K11">SUMPRODUCT((J11&lt;=$J$3:$J$49)/COUNTIF($J$3:$J$49,$J$3:$J$49))</f>
        <v>1</v>
      </c>
      <c r="L11" s="6">
        <v>9.1</v>
      </c>
      <c r="M11" s="7" cm="1">
        <f t="array" ref="M11">SUMPRODUCT((L11&lt;=$L$3:$L$49)/COUNTIF($L$3:$L$49,$L$3:$L$49))</f>
        <v>3</v>
      </c>
      <c r="N11" s="6">
        <v>9.65</v>
      </c>
      <c r="O11" s="7" cm="1">
        <f t="array" ref="O11">SUMPRODUCT((N11&lt;=$N$3:$N$49)/COUNTIF($N$3:$N$49,$N$3:$N$49))</f>
        <v>2</v>
      </c>
      <c r="P11" s="6">
        <v>9.1999999999999993</v>
      </c>
      <c r="Q11" s="7" cm="1">
        <f t="array" ref="Q11">SUMPRODUCT((P11&lt;=$P$3:$P$49)/COUNTIF($P$3:$P$49,$P$3:$P$49))</f>
        <v>4</v>
      </c>
      <c r="R11" s="6">
        <f>SUM(F11,H11,J11,L11,N11,P11)</f>
        <v>55.649999999999991</v>
      </c>
      <c r="S11" s="7" cm="1">
        <f t="array" ref="S11">SUMPRODUCT((R11&lt;=$R$3:$R$49)/COUNTIF($R$3:$R$49,$R$3:$R$49))</f>
        <v>2</v>
      </c>
    </row>
    <row r="12" spans="1:19" ht="15.75" x14ac:dyDescent="0.25">
      <c r="A12" s="15">
        <v>35</v>
      </c>
      <c r="B12" s="15" t="s">
        <v>128</v>
      </c>
      <c r="C12" s="15">
        <v>2014</v>
      </c>
      <c r="D12" s="15" t="s">
        <v>23</v>
      </c>
      <c r="E12" s="29" t="s">
        <v>119</v>
      </c>
      <c r="F12" s="6">
        <v>9.25</v>
      </c>
      <c r="G12" s="7" cm="1">
        <f t="array" ref="G12">SUMPRODUCT((F12&lt;=$F$3:$F$49)/COUNTIF($F$3:$F$49,$F$3:$F$49))</f>
        <v>8</v>
      </c>
      <c r="H12" s="6">
        <v>8.6</v>
      </c>
      <c r="I12" s="7" cm="1">
        <f t="array" ref="I12">SUMPRODUCT((H12&lt;=$H$3:$H$49)/COUNTIF($H$3:$H$49,$H$3:$H$49))</f>
        <v>2</v>
      </c>
      <c r="J12" s="6">
        <v>9.1</v>
      </c>
      <c r="K12" s="7" cm="1">
        <f t="array" ref="K12">SUMPRODUCT((J12&lt;=$J$3:$J$49)/COUNTIF($J$3:$J$49,$J$3:$J$49))</f>
        <v>5</v>
      </c>
      <c r="L12" s="6">
        <v>9</v>
      </c>
      <c r="M12" s="7" cm="1">
        <f t="array" ref="M12">SUMPRODUCT((L12&lt;=$L$3:$L$49)/COUNTIF($L$3:$L$49,$L$3:$L$49))</f>
        <v>4</v>
      </c>
      <c r="N12" s="6">
        <v>9.6999999999999993</v>
      </c>
      <c r="O12" s="7" cm="1">
        <f t="array" ref="O12">SUMPRODUCT((N12&lt;=$N$3:$N$49)/COUNTIF($N$3:$N$49,$N$3:$N$49))</f>
        <v>1</v>
      </c>
      <c r="P12" s="6">
        <v>9.4</v>
      </c>
      <c r="Q12" s="7" cm="1">
        <f t="array" ref="Q12">SUMPRODUCT((P12&lt;=$P$3:$P$49)/COUNTIF($P$3:$P$49,$P$3:$P$49))</f>
        <v>1</v>
      </c>
      <c r="R12" s="6">
        <f t="shared" si="0"/>
        <v>55.050000000000004</v>
      </c>
      <c r="S12" s="7" cm="1">
        <f t="array" ref="S12">SUMPRODUCT((R12&lt;=$R$3:$R$49)/COUNTIF($R$3:$R$49,$R$3:$R$49))</f>
        <v>3</v>
      </c>
    </row>
    <row r="13" spans="1:19" ht="15.75" x14ac:dyDescent="0.25">
      <c r="A13" s="15">
        <v>36</v>
      </c>
      <c r="B13" s="15" t="s">
        <v>129</v>
      </c>
      <c r="C13" s="15">
        <v>2014</v>
      </c>
      <c r="D13" s="15" t="s">
        <v>23</v>
      </c>
      <c r="E13" s="29" t="s">
        <v>119</v>
      </c>
      <c r="F13" s="6">
        <v>9.4</v>
      </c>
      <c r="G13" s="7" cm="1">
        <f t="array" ref="G13">SUMPRODUCT((F13&lt;=$F$3:$F$49)/COUNTIF($F$3:$F$49,$F$3:$F$49))</f>
        <v>5</v>
      </c>
      <c r="H13" s="6">
        <v>8.5</v>
      </c>
      <c r="I13" s="7" cm="1">
        <f t="array" ref="I13">SUMPRODUCT((H13&lt;=$H$3:$H$49)/COUNTIF($H$3:$H$49,$H$3:$H$49))</f>
        <v>3</v>
      </c>
      <c r="J13" s="6">
        <v>8.8000000000000007</v>
      </c>
      <c r="K13" s="7" cm="1">
        <f t="array" ref="K13">SUMPRODUCT((J13&lt;=$J$3:$J$49)/COUNTIF($J$3:$J$49,$J$3:$J$49))</f>
        <v>8</v>
      </c>
      <c r="L13" s="6">
        <v>8.8000000000000007</v>
      </c>
      <c r="M13" s="7" cm="1">
        <f t="array" ref="M13">SUMPRODUCT((L13&lt;=$L$3:$L$49)/COUNTIF($L$3:$L$49,$L$3:$L$49))</f>
        <v>5.9999999999999991</v>
      </c>
      <c r="N13" s="6">
        <v>8.6999999999999993</v>
      </c>
      <c r="O13" s="7" cm="1">
        <f t="array" ref="O13">SUMPRODUCT((N13&lt;=$N$3:$N$49)/COUNTIF($N$3:$N$49,$N$3:$N$49))</f>
        <v>10.000000000000002</v>
      </c>
      <c r="P13" s="6">
        <v>8.6</v>
      </c>
      <c r="Q13" s="7" cm="1">
        <f t="array" ref="Q13">SUMPRODUCT((P13&lt;=$P$3:$P$49)/COUNTIF($P$3:$P$49,$P$3:$P$49))</f>
        <v>7</v>
      </c>
      <c r="R13" s="6">
        <f t="shared" si="0"/>
        <v>52.800000000000004</v>
      </c>
      <c r="S13" s="7" cm="1">
        <f t="array" ref="S13">SUMPRODUCT((R13&lt;=$R$3:$R$49)/COUNTIF($R$3:$R$49,$R$3:$R$49))</f>
        <v>6</v>
      </c>
    </row>
    <row r="14" spans="1:19" ht="15.75" x14ac:dyDescent="0.25">
      <c r="A14" s="15">
        <v>37</v>
      </c>
      <c r="B14" s="29" t="s">
        <v>225</v>
      </c>
      <c r="C14" s="15">
        <v>2014</v>
      </c>
      <c r="D14" s="15" t="s">
        <v>23</v>
      </c>
      <c r="E14" s="29" t="s">
        <v>119</v>
      </c>
      <c r="F14" s="6">
        <v>9.15</v>
      </c>
      <c r="G14" s="7" cm="1">
        <f t="array" ref="G14">SUMPRODUCT((F14&lt;=$F$3:$F$49)/COUNTIF($F$3:$F$49,$F$3:$F$49))</f>
        <v>10</v>
      </c>
      <c r="H14" s="6">
        <v>8</v>
      </c>
      <c r="I14" s="7" cm="1">
        <f t="array" ref="I14">SUMPRODUCT((H14&lt;=$H$3:$H$49)/COUNTIF($H$3:$H$49,$H$3:$H$49))</f>
        <v>7</v>
      </c>
      <c r="J14" s="6">
        <v>9.5</v>
      </c>
      <c r="K14" s="7" cm="1">
        <f t="array" ref="K14">SUMPRODUCT((J14&lt;=$J$3:$J$49)/COUNTIF($J$3:$J$49,$J$3:$J$49))</f>
        <v>3</v>
      </c>
      <c r="L14" s="6">
        <v>7</v>
      </c>
      <c r="M14" s="7" cm="1">
        <f t="array" ref="M14">SUMPRODUCT((L14&lt;=$L$3:$L$49)/COUNTIF($L$3:$L$49,$L$3:$L$49))</f>
        <v>11</v>
      </c>
      <c r="N14" s="6">
        <v>9.4</v>
      </c>
      <c r="O14" s="7" cm="1">
        <f t="array" ref="O14">SUMPRODUCT((N14&lt;=$N$3:$N$49)/COUNTIF($N$3:$N$49,$N$3:$N$49))</f>
        <v>3</v>
      </c>
      <c r="P14" s="6">
        <v>9.25</v>
      </c>
      <c r="Q14" s="7" cm="1">
        <f t="array" ref="Q14">SUMPRODUCT((P14&lt;=$P$3:$P$49)/COUNTIF($P$3:$P$49,$P$3:$P$49))</f>
        <v>3</v>
      </c>
      <c r="R14" s="6">
        <f t="shared" si="0"/>
        <v>52.3</v>
      </c>
      <c r="S14" s="7" cm="1">
        <f t="array" ref="S14">SUMPRODUCT((R14&lt;=$R$3:$R$49)/COUNTIF($R$3:$R$49,$R$3:$R$49))</f>
        <v>9</v>
      </c>
    </row>
    <row r="15" spans="1:19" ht="15.75" x14ac:dyDescent="0.25">
      <c r="A15" s="15">
        <v>38</v>
      </c>
      <c r="B15" s="15" t="s">
        <v>130</v>
      </c>
      <c r="C15" s="15">
        <v>2014</v>
      </c>
      <c r="D15" s="15" t="s">
        <v>23</v>
      </c>
      <c r="E15" s="29" t="s">
        <v>119</v>
      </c>
      <c r="F15" s="6">
        <v>9.8000000000000007</v>
      </c>
      <c r="G15" s="7" cm="1">
        <f t="array" ref="G15">SUMPRODUCT((F15&lt;=$F$3:$F$49)/COUNTIF($F$3:$F$49,$F$3:$F$49))</f>
        <v>1</v>
      </c>
      <c r="H15" s="6">
        <v>6.3</v>
      </c>
      <c r="I15" s="7" cm="1">
        <f t="array" ref="I15">SUMPRODUCT((H15&lt;=$H$3:$H$49)/COUNTIF($H$3:$H$49,$H$3:$H$49))</f>
        <v>13</v>
      </c>
      <c r="J15" s="6">
        <v>8.6999999999999993</v>
      </c>
      <c r="K15" s="7" cm="1">
        <f t="array" ref="K15">SUMPRODUCT((J15&lt;=$J$3:$J$49)/COUNTIF($J$3:$J$49,$J$3:$J$49))</f>
        <v>9</v>
      </c>
      <c r="L15" s="6">
        <v>8.5</v>
      </c>
      <c r="M15" s="7" cm="1">
        <f t="array" ref="M15">SUMPRODUCT((L15&lt;=$L$3:$L$49)/COUNTIF($L$3:$L$49,$L$3:$L$49))</f>
        <v>6.9999999999999991</v>
      </c>
      <c r="N15" s="6">
        <v>9.3000000000000007</v>
      </c>
      <c r="O15" s="7" cm="1">
        <f t="array" ref="O15">SUMPRODUCT((N15&lt;=$N$3:$N$49)/COUNTIF($N$3:$N$49,$N$3:$N$49))</f>
        <v>4</v>
      </c>
      <c r="P15" s="6">
        <v>9.3000000000000007</v>
      </c>
      <c r="Q15" s="7" cm="1">
        <f t="array" ref="Q15">SUMPRODUCT((P15&lt;=$P$3:$P$49)/COUNTIF($P$3:$P$49,$P$3:$P$49))</f>
        <v>2</v>
      </c>
      <c r="R15" s="6">
        <f t="shared" si="0"/>
        <v>51.899999999999991</v>
      </c>
      <c r="S15" s="7" cm="1">
        <f t="array" ref="S15">SUMPRODUCT((R15&lt;=$R$3:$R$49)/COUNTIF($R$3:$R$49,$R$3:$R$49))</f>
        <v>10</v>
      </c>
    </row>
    <row r="16" spans="1:19" ht="15.75" x14ac:dyDescent="0.25">
      <c r="A16" s="15">
        <v>39</v>
      </c>
      <c r="B16" s="15" t="s">
        <v>131</v>
      </c>
      <c r="C16" s="15">
        <v>2014</v>
      </c>
      <c r="D16" s="15" t="s">
        <v>23</v>
      </c>
      <c r="E16" s="29" t="s">
        <v>119</v>
      </c>
      <c r="F16" s="6">
        <v>0</v>
      </c>
      <c r="G16" s="7" cm="1">
        <f t="array" ref="G16">SUMPRODUCT((F16&lt;=$F$3:$F$49)/COUNTIF($F$3:$F$49,$F$3:$F$49))</f>
        <v>23.666666666666643</v>
      </c>
      <c r="H16" s="6">
        <v>0</v>
      </c>
      <c r="I16" s="7" cm="1">
        <f t="array" ref="I16">SUMPRODUCT((H16&lt;=$H$3:$H$49)/COUNTIF($H$3:$H$49,$H$3:$H$49))</f>
        <v>23.666666666666643</v>
      </c>
      <c r="J16" s="6">
        <v>0</v>
      </c>
      <c r="K16" s="7" cm="1">
        <f t="array" ref="K16">SUMPRODUCT((J16&lt;=$J$3:$J$49)/COUNTIF($J$3:$J$49,$J$3:$J$49))</f>
        <v>21.666666666666654</v>
      </c>
      <c r="L16" s="6">
        <v>0</v>
      </c>
      <c r="M16" s="7" cm="1">
        <f t="array" ref="M16">SUMPRODUCT((L16&lt;=$L$3:$L$49)/COUNTIF($L$3:$L$49,$L$3:$L$49))</f>
        <v>21.666666666666654</v>
      </c>
      <c r="N16" s="6">
        <v>0</v>
      </c>
      <c r="O16" s="7" cm="1">
        <f t="array" ref="O16">SUMPRODUCT((N16&lt;=$N$3:$N$49)/COUNTIF($N$3:$N$49,$N$3:$N$49))</f>
        <v>22.66666666666665</v>
      </c>
      <c r="P16" s="6">
        <v>0</v>
      </c>
      <c r="Q16" s="7" cm="1">
        <f t="array" ref="Q16">SUMPRODUCT((P16&lt;=$P$3:$P$49)/COUNTIF($P$3:$P$49,$P$3:$P$49))</f>
        <v>22.66666666666665</v>
      </c>
      <c r="R16" s="6">
        <f t="shared" si="0"/>
        <v>0</v>
      </c>
      <c r="S16" s="7" cm="1">
        <f t="array" ref="S16">SUMPRODUCT((R16&lt;=$R$3:$R$49)/COUNTIF($R$3:$R$49,$R$3:$R$49))</f>
        <v>24.666666666666639</v>
      </c>
    </row>
    <row r="17" spans="1:19" ht="16.5" x14ac:dyDescent="0.25">
      <c r="A17" s="15">
        <v>40</v>
      </c>
      <c r="B17" s="10" t="s">
        <v>132</v>
      </c>
      <c r="C17" s="10">
        <v>2014</v>
      </c>
      <c r="D17" s="10" t="s">
        <v>12</v>
      </c>
      <c r="E17" s="29" t="s">
        <v>119</v>
      </c>
      <c r="F17" s="6">
        <v>8.6</v>
      </c>
      <c r="G17" s="7" cm="1">
        <f t="array" ref="G17">SUMPRODUCT((F17&lt;=$F$3:$F$49)/COUNTIF($F$3:$F$49,$F$3:$F$49))</f>
        <v>13</v>
      </c>
      <c r="H17" s="6">
        <v>7</v>
      </c>
      <c r="I17" s="7" cm="1">
        <f t="array" ref="I17">SUMPRODUCT((H17&lt;=$H$3:$H$49)/COUNTIF($H$3:$H$49,$H$3:$H$49))</f>
        <v>12</v>
      </c>
      <c r="J17" s="6">
        <v>8.6999999999999993</v>
      </c>
      <c r="K17" s="7" cm="1">
        <f t="array" ref="K17">SUMPRODUCT((J17&lt;=$J$3:$J$49)/COUNTIF($J$3:$J$49,$J$3:$J$49))</f>
        <v>9</v>
      </c>
      <c r="L17" s="6">
        <v>7.4</v>
      </c>
      <c r="M17" s="7" cm="1">
        <f t="array" ref="M17">SUMPRODUCT((L17&lt;=$L$3:$L$49)/COUNTIF($L$3:$L$49,$L$3:$L$49))</f>
        <v>10</v>
      </c>
      <c r="N17" s="6">
        <v>8.8000000000000007</v>
      </c>
      <c r="O17" s="7" cm="1">
        <f t="array" ref="O17">SUMPRODUCT((N17&lt;=$N$3:$N$49)/COUNTIF($N$3:$N$49,$N$3:$N$49))</f>
        <v>9.0000000000000018</v>
      </c>
      <c r="P17" s="6">
        <v>8</v>
      </c>
      <c r="Q17" s="7" cm="1">
        <f t="array" ref="Q17">SUMPRODUCT((P17&lt;=$P$3:$P$49)/COUNTIF($P$3:$P$49,$P$3:$P$49))</f>
        <v>12</v>
      </c>
      <c r="R17" s="6">
        <f t="shared" si="0"/>
        <v>48.5</v>
      </c>
      <c r="S17" s="7" cm="1">
        <f t="array" ref="S17">SUMPRODUCT((R17&lt;=$R$3:$R$49)/COUNTIF($R$3:$R$49,$R$3:$R$49))</f>
        <v>14</v>
      </c>
    </row>
    <row r="18" spans="1:19" ht="16.5" x14ac:dyDescent="0.25">
      <c r="A18" s="15">
        <v>41</v>
      </c>
      <c r="B18" s="10" t="s">
        <v>133</v>
      </c>
      <c r="C18" s="10">
        <v>2014</v>
      </c>
      <c r="D18" s="10" t="s">
        <v>12</v>
      </c>
      <c r="E18" s="29" t="s">
        <v>119</v>
      </c>
      <c r="F18" s="6">
        <v>0</v>
      </c>
      <c r="G18" s="7" cm="1">
        <f t="array" ref="G18">SUMPRODUCT((F18&lt;=$F$3:$F$49)/COUNTIF($F$3:$F$49,$F$3:$F$49))</f>
        <v>23.666666666666643</v>
      </c>
      <c r="H18" s="6">
        <v>0</v>
      </c>
      <c r="I18" s="7" cm="1">
        <f t="array" ref="I18">SUMPRODUCT((H18&lt;=$H$3:$H$49)/COUNTIF($H$3:$H$49,$H$3:$H$49))</f>
        <v>23.666666666666643</v>
      </c>
      <c r="J18" s="6">
        <v>0</v>
      </c>
      <c r="K18" s="7" cm="1">
        <f t="array" ref="K18">SUMPRODUCT((J18&lt;=$J$3:$J$49)/COUNTIF($J$3:$J$49,$J$3:$J$49))</f>
        <v>21.666666666666654</v>
      </c>
      <c r="L18" s="6">
        <v>0</v>
      </c>
      <c r="M18" s="7" cm="1">
        <f t="array" ref="M18">SUMPRODUCT((L18&lt;=$L$3:$L$49)/COUNTIF($L$3:$L$49,$L$3:$L$49))</f>
        <v>21.666666666666654</v>
      </c>
      <c r="N18" s="6">
        <v>0</v>
      </c>
      <c r="O18" s="7" cm="1">
        <f t="array" ref="O18">SUMPRODUCT((N18&lt;=$N$3:$N$49)/COUNTIF($N$3:$N$49,$N$3:$N$49))</f>
        <v>22.66666666666665</v>
      </c>
      <c r="P18" s="6">
        <v>0</v>
      </c>
      <c r="Q18" s="7" cm="1">
        <f t="array" ref="Q18">SUMPRODUCT((P18&lt;=$P$3:$P$49)/COUNTIF($P$3:$P$49,$P$3:$P$49))</f>
        <v>22.66666666666665</v>
      </c>
      <c r="R18" s="6">
        <f t="shared" si="0"/>
        <v>0</v>
      </c>
      <c r="S18" s="7" cm="1">
        <f t="array" ref="S18">SUMPRODUCT((R18&lt;=$R$3:$R$49)/COUNTIF($R$3:$R$49,$R$3:$R$49))</f>
        <v>24.666666666666639</v>
      </c>
    </row>
    <row r="19" spans="1:19" ht="16.5" x14ac:dyDescent="0.25">
      <c r="A19" s="15">
        <v>42</v>
      </c>
      <c r="B19" s="10" t="s">
        <v>134</v>
      </c>
      <c r="C19" s="10">
        <v>2014</v>
      </c>
      <c r="D19" s="10" t="s">
        <v>12</v>
      </c>
      <c r="E19" s="29" t="s">
        <v>119</v>
      </c>
      <c r="F19" s="6">
        <v>9.35</v>
      </c>
      <c r="G19" s="7" cm="1">
        <f t="array" ref="G19">SUMPRODUCT((F19&lt;=$F$3:$F$49)/COUNTIF($F$3:$F$49,$F$3:$F$49))</f>
        <v>6</v>
      </c>
      <c r="H19" s="6">
        <v>8.4</v>
      </c>
      <c r="I19" s="7" cm="1">
        <f t="array" ref="I19">SUMPRODUCT((H19&lt;=$H$3:$H$49)/COUNTIF($H$3:$H$49,$H$3:$H$49))</f>
        <v>4</v>
      </c>
      <c r="J19" s="6">
        <v>9.1</v>
      </c>
      <c r="K19" s="7" cm="1">
        <f t="array" ref="K19">SUMPRODUCT((J19&lt;=$J$3:$J$49)/COUNTIF($J$3:$J$49,$J$3:$J$49))</f>
        <v>5</v>
      </c>
      <c r="L19" s="6">
        <v>8.8000000000000007</v>
      </c>
      <c r="M19" s="7" cm="1">
        <f t="array" ref="M19">SUMPRODUCT((L19&lt;=$L$3:$L$49)/COUNTIF($L$3:$L$49,$L$3:$L$49))</f>
        <v>5.9999999999999991</v>
      </c>
      <c r="N19" s="6">
        <v>9.4</v>
      </c>
      <c r="O19" s="7" cm="1">
        <f t="array" ref="O19">SUMPRODUCT((N19&lt;=$N$3:$N$49)/COUNTIF($N$3:$N$49,$N$3:$N$49))</f>
        <v>3</v>
      </c>
      <c r="P19" s="6">
        <v>9</v>
      </c>
      <c r="Q19" s="7" cm="1">
        <f t="array" ref="Q19">SUMPRODUCT((P19&lt;=$P$3:$P$49)/COUNTIF($P$3:$P$49,$P$3:$P$49))</f>
        <v>5</v>
      </c>
      <c r="R19" s="6">
        <f t="shared" si="0"/>
        <v>54.050000000000004</v>
      </c>
      <c r="S19" s="7" cm="1">
        <f t="array" ref="S19">SUMPRODUCT((R19&lt;=$R$3:$R$49)/COUNTIF($R$3:$R$49,$R$3:$R$49))</f>
        <v>4</v>
      </c>
    </row>
    <row r="20" spans="1:19" x14ac:dyDescent="0.2">
      <c r="B20" s="1"/>
      <c r="C20" s="4"/>
      <c r="D20" s="1"/>
      <c r="E20" s="4"/>
      <c r="F20" s="5">
        <v>0</v>
      </c>
      <c r="G20" s="3"/>
      <c r="H20">
        <v>0</v>
      </c>
      <c r="I20" s="3"/>
      <c r="J20">
        <v>0</v>
      </c>
      <c r="K20" s="3"/>
      <c r="L20">
        <v>0</v>
      </c>
      <c r="M20" s="3"/>
      <c r="N20">
        <v>0</v>
      </c>
      <c r="O20" s="3"/>
      <c r="P20">
        <v>0</v>
      </c>
      <c r="Q20" s="3"/>
      <c r="R20">
        <v>0</v>
      </c>
      <c r="S20" s="3"/>
    </row>
  </sheetData>
  <conditionalFormatting sqref="B1:S1 F2:S2">
    <cfRule type="cellIs" dxfId="151" priority="14" stopIfTrue="1" operator="equal">
      <formula>3</formula>
    </cfRule>
  </conditionalFormatting>
  <conditionalFormatting sqref="G3:G19 I3:I19 K3:K19 M3:M19 O3:O19">
    <cfRule type="cellIs" dxfId="150" priority="19" stopIfTrue="1" operator="equal">
      <formula>2</formula>
    </cfRule>
    <cfRule type="cellIs" dxfId="149" priority="20" stopIfTrue="1" operator="equal">
      <formula>1</formula>
    </cfRule>
    <cfRule type="cellIs" dxfId="148" priority="21" operator="equal">
      <formula>4</formula>
    </cfRule>
    <cfRule type="cellIs" dxfId="147" priority="22" operator="equal">
      <formula>3</formula>
    </cfRule>
    <cfRule type="cellIs" dxfId="146" priority="23" operator="equal">
      <formula>2</formula>
    </cfRule>
    <cfRule type="cellIs" dxfId="145" priority="24" operator="equal">
      <formula>1</formula>
    </cfRule>
  </conditionalFormatting>
  <conditionalFormatting sqref="G3:G20 I3:I20 K3:K20 M3:M20 O3:O20 Q3:Q20">
    <cfRule type="cellIs" dxfId="144" priority="10" operator="equal">
      <formula>3</formula>
    </cfRule>
  </conditionalFormatting>
  <conditionalFormatting sqref="G3:G20 I3:I20 K3:K20 M3:M20 O3:O20 Q3:R20">
    <cfRule type="cellIs" dxfId="143" priority="5" stopIfTrue="1" operator="equal">
      <formula>4</formula>
    </cfRule>
  </conditionalFormatting>
  <conditionalFormatting sqref="G3:S20">
    <cfRule type="cellIs" dxfId="142" priority="2" stopIfTrue="1" operator="equal">
      <formula>3</formula>
    </cfRule>
  </conditionalFormatting>
  <conditionalFormatting sqref="Q3:Q20 G20 I20 K20 M20 O20 S3:S20">
    <cfRule type="cellIs" dxfId="141" priority="9" operator="equal">
      <formula>4</formula>
    </cfRule>
    <cfRule type="cellIs" dxfId="140" priority="11" operator="equal">
      <formula>2</formula>
    </cfRule>
    <cfRule type="cellIs" dxfId="139" priority="12" operator="equal">
      <formula>1</formula>
    </cfRule>
  </conditionalFormatting>
  <conditionalFormatting sqref="Q3:R20 G20 I20 K20 M20 O20">
    <cfRule type="cellIs" dxfId="138" priority="7" stopIfTrue="1" operator="equal">
      <formula>2</formula>
    </cfRule>
    <cfRule type="cellIs" dxfId="137" priority="8" stopIfTrue="1" operator="equal">
      <formula>1</formula>
    </cfRule>
  </conditionalFormatting>
  <conditionalFormatting sqref="Q3:S20 G20 I20 K20 M20 O20">
    <cfRule type="cellIs" dxfId="136" priority="6" operator="equal">
      <formula>3</formula>
    </cfRule>
  </conditionalFormatting>
  <conditionalFormatting sqref="S3:S20">
    <cfRule type="cellIs" dxfId="135" priority="1" stopIfTrue="1" operator="equal">
      <formula>4</formula>
    </cfRule>
    <cfRule type="cellIs" dxfId="134" priority="3" stopIfTrue="1" operator="equal">
      <formula>2</formula>
    </cfRule>
    <cfRule type="cellIs" dxfId="133" priority="4" stopIfTrue="1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E085-3F0B-FC42-9C20-2F9A71D92057}">
  <dimension ref="A1:S20"/>
  <sheetViews>
    <sheetView workbookViewId="0">
      <selection activeCell="Q1" sqref="Q1:Q1048576"/>
    </sheetView>
  </sheetViews>
  <sheetFormatPr defaultColWidth="10.8515625" defaultRowHeight="15" x14ac:dyDescent="0.2"/>
  <cols>
    <col min="1" max="1" width="4.19140625" bestFit="1" customWidth="1"/>
    <col min="2" max="2" width="21.82421875" bestFit="1" customWidth="1"/>
    <col min="3" max="3" width="5.79296875" bestFit="1" customWidth="1"/>
    <col min="4" max="4" width="12.453125" bestFit="1" customWidth="1"/>
    <col min="5" max="5" width="16.027343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5.75" x14ac:dyDescent="0.2">
      <c r="A3" s="11">
        <v>1</v>
      </c>
      <c r="B3" s="12" t="s">
        <v>145</v>
      </c>
      <c r="C3" s="12">
        <v>2012</v>
      </c>
      <c r="D3" s="12" t="s">
        <v>37</v>
      </c>
      <c r="E3" s="12" t="s">
        <v>136</v>
      </c>
      <c r="F3" s="6">
        <v>8.6999999999999993</v>
      </c>
      <c r="G3" s="7" cm="1">
        <f t="array" ref="G3">SUMPRODUCT((F3&lt;=$F$3:$F$49)/COUNTIF($F$3:$F$49,$F$3:$F$49))</f>
        <v>6.9999999999999991</v>
      </c>
      <c r="H3" s="6">
        <v>8.1</v>
      </c>
      <c r="I3" s="7" cm="1">
        <f t="array" ref="I3">SUMPRODUCT((H3&lt;=$H$3:$H$49)/COUNTIF($H$3:$H$49,$H$3:$H$49))</f>
        <v>8</v>
      </c>
      <c r="J3" s="6">
        <v>9.5</v>
      </c>
      <c r="K3" s="7" cm="1">
        <f t="array" ref="K3">SUMPRODUCT((J3&lt;=$J$3:$J$49)/COUNTIF($J$3:$J$49,$J$3:$J$49))</f>
        <v>3</v>
      </c>
      <c r="L3" s="6">
        <v>8.6999999999999993</v>
      </c>
      <c r="M3" s="7" cm="1">
        <f t="array" ref="M3">SUMPRODUCT((L3&lt;=$L$3:$L$49)/COUNTIF($L$3:$L$49,$L$3:$L$49))</f>
        <v>4</v>
      </c>
      <c r="N3" s="6">
        <v>9.1999999999999993</v>
      </c>
      <c r="O3" s="7" cm="1">
        <f t="array" ref="O3">SUMPRODUCT((N3&lt;=$N$3:$N$49)/COUNTIF($N$3:$N$49,$N$3:$N$49))</f>
        <v>4</v>
      </c>
      <c r="P3" s="6">
        <v>9.5500000000000007</v>
      </c>
      <c r="Q3" s="7" cm="1">
        <f t="array" ref="Q3">SUMPRODUCT((P3&lt;=$P$3:$P$49)/COUNTIF($P$3:$P$49,$P$3:$P$49))</f>
        <v>4</v>
      </c>
      <c r="R3" s="6">
        <f>SUM(F3,H3,J3,L3,N3,P3)</f>
        <v>53.75</v>
      </c>
      <c r="S3" s="7" cm="1">
        <f t="array" ref="S3">SUMPRODUCT((R3&lt;=$R$3:$R$49)/COUNTIF($R$3:$R$49,$R$3:$R$49))</f>
        <v>5</v>
      </c>
    </row>
    <row r="4" spans="1:19" ht="15.75" x14ac:dyDescent="0.25">
      <c r="A4" s="13">
        <v>2</v>
      </c>
      <c r="B4" s="12" t="s">
        <v>146</v>
      </c>
      <c r="C4" s="12">
        <v>2012</v>
      </c>
      <c r="D4" s="12" t="s">
        <v>37</v>
      </c>
      <c r="E4" s="12" t="s">
        <v>136</v>
      </c>
      <c r="F4" s="6">
        <v>9</v>
      </c>
      <c r="G4" s="7" cm="1">
        <f t="array" ref="G4">SUMPRODUCT((F4&lt;=$F$3:$F$49)/COUNTIF($F$3:$F$49,$F$3:$F$49))</f>
        <v>4</v>
      </c>
      <c r="H4" s="6">
        <v>8.1</v>
      </c>
      <c r="I4" s="7" cm="1">
        <f t="array" ref="I4">SUMPRODUCT((H4&lt;=$H$3:$H$49)/COUNTIF($H$3:$H$49,$H$3:$H$49))</f>
        <v>8</v>
      </c>
      <c r="J4" s="6">
        <v>9.1999999999999993</v>
      </c>
      <c r="K4" s="7" cm="1">
        <f t="array" ref="K4">SUMPRODUCT((J4&lt;=$J$3:$J$49)/COUNTIF($J$3:$J$49,$J$3:$J$49))</f>
        <v>4</v>
      </c>
      <c r="L4" s="6">
        <v>7.9</v>
      </c>
      <c r="M4" s="7" cm="1">
        <f t="array" ref="M4">SUMPRODUCT((L4&lt;=$L$3:$L$49)/COUNTIF($L$3:$L$49,$L$3:$L$49))</f>
        <v>9</v>
      </c>
      <c r="N4" s="6">
        <v>9.3000000000000007</v>
      </c>
      <c r="O4" s="7" cm="1">
        <f t="array" ref="O4">SUMPRODUCT((N4&lt;=$N$3:$N$49)/COUNTIF($N$3:$N$49,$N$3:$N$49))</f>
        <v>3</v>
      </c>
      <c r="P4" s="6">
        <v>7.8</v>
      </c>
      <c r="Q4" s="7" cm="1">
        <f t="array" ref="Q4">SUMPRODUCT((P4&lt;=$P$3:$P$49)/COUNTIF($P$3:$P$49,$P$3:$P$49))</f>
        <v>15</v>
      </c>
      <c r="R4" s="6">
        <f t="shared" ref="R4:R19" si="0">SUM(F4,H4,J4,L4,N4,P4)</f>
        <v>51.3</v>
      </c>
      <c r="S4" s="7" cm="1">
        <f t="array" ref="S4">SUMPRODUCT((R4&lt;=$R$3:$R$49)/COUNTIF($R$3:$R$49,$R$3:$R$49))</f>
        <v>11</v>
      </c>
    </row>
    <row r="5" spans="1:19" ht="15.75" x14ac:dyDescent="0.2">
      <c r="A5" s="11">
        <v>3</v>
      </c>
      <c r="B5" s="12" t="s">
        <v>135</v>
      </c>
      <c r="C5" s="12">
        <v>2013</v>
      </c>
      <c r="D5" s="12" t="s">
        <v>37</v>
      </c>
      <c r="E5" s="12" t="s">
        <v>136</v>
      </c>
      <c r="F5" s="6">
        <v>8.1999999999999993</v>
      </c>
      <c r="G5" s="7" cm="1">
        <f t="array" ref="G5">SUMPRODUCT((F5&lt;=$F$3:$F$49)/COUNTIF($F$3:$F$49,$F$3:$F$49))</f>
        <v>9</v>
      </c>
      <c r="H5" s="6">
        <v>7.4</v>
      </c>
      <c r="I5" s="7" cm="1">
        <f t="array" ref="I5">SUMPRODUCT((H5&lt;=$H$3:$H$49)/COUNTIF($H$3:$H$49,$H$3:$H$49))</f>
        <v>10.000000000000002</v>
      </c>
      <c r="J5" s="6">
        <v>7.9</v>
      </c>
      <c r="K5" s="7" cm="1">
        <f t="array" ref="K5">SUMPRODUCT((J5&lt;=$J$3:$J$49)/COUNTIF($J$3:$J$49,$J$3:$J$49))</f>
        <v>10</v>
      </c>
      <c r="L5" s="6">
        <v>8.1999999999999993</v>
      </c>
      <c r="M5" s="7" cm="1">
        <f t="array" ref="M5">SUMPRODUCT((L5&lt;=$L$3:$L$49)/COUNTIF($L$3:$L$49,$L$3:$L$49))</f>
        <v>7</v>
      </c>
      <c r="N5" s="6">
        <v>8.9</v>
      </c>
      <c r="O5" s="7" cm="1">
        <f t="array" ref="O5">SUMPRODUCT((N5&lt;=$N$3:$N$49)/COUNTIF($N$3:$N$49,$N$3:$N$49))</f>
        <v>8</v>
      </c>
      <c r="P5" s="6">
        <v>7.85</v>
      </c>
      <c r="Q5" s="7" cm="1">
        <f t="array" ref="Q5">SUMPRODUCT((P5&lt;=$P$3:$P$49)/COUNTIF($P$3:$P$49,$P$3:$P$49))</f>
        <v>14</v>
      </c>
      <c r="R5" s="6">
        <f t="shared" si="0"/>
        <v>48.45</v>
      </c>
      <c r="S5" s="7" cm="1">
        <f t="array" ref="S5">SUMPRODUCT((R5&lt;=$R$3:$R$49)/COUNTIF($R$3:$R$49,$R$3:$R$49))</f>
        <v>14</v>
      </c>
    </row>
    <row r="6" spans="1:19" ht="15.75" x14ac:dyDescent="0.25">
      <c r="A6" s="13">
        <v>4</v>
      </c>
      <c r="B6" s="13" t="s">
        <v>147</v>
      </c>
      <c r="C6" s="13">
        <v>2012</v>
      </c>
      <c r="D6" s="14" t="s">
        <v>106</v>
      </c>
      <c r="E6" s="12" t="s">
        <v>136</v>
      </c>
      <c r="F6" s="6">
        <v>8.6</v>
      </c>
      <c r="G6" s="7" cm="1">
        <f t="array" ref="G6">SUMPRODUCT((F6&lt;=$F$3:$F$49)/COUNTIF($F$3:$F$49,$F$3:$F$49))</f>
        <v>7.9999999999999991</v>
      </c>
      <c r="H6" s="6">
        <v>8.6999999999999993</v>
      </c>
      <c r="I6" s="7" cm="1">
        <f t="array" ref="I6">SUMPRODUCT((H6&lt;=$H$3:$H$49)/COUNTIF($H$3:$H$49,$H$3:$H$49))</f>
        <v>4</v>
      </c>
      <c r="J6" s="6">
        <v>8.8000000000000007</v>
      </c>
      <c r="K6" s="7" cm="1">
        <f t="array" ref="K6">SUMPRODUCT((J6&lt;=$J$3:$J$49)/COUNTIF($J$3:$J$49,$J$3:$J$49))</f>
        <v>6.9999999999999991</v>
      </c>
      <c r="L6" s="6">
        <v>8.8000000000000007</v>
      </c>
      <c r="M6" s="7" cm="1">
        <f t="array" ref="M6">SUMPRODUCT((L6&lt;=$L$3:$L$49)/COUNTIF($L$3:$L$49,$L$3:$L$49))</f>
        <v>3</v>
      </c>
      <c r="N6" s="6">
        <v>9</v>
      </c>
      <c r="O6" s="7" cm="1">
        <f t="array" ref="O6">SUMPRODUCT((N6&lt;=$N$3:$N$49)/COUNTIF($N$3:$N$49,$N$3:$N$49))</f>
        <v>6</v>
      </c>
      <c r="P6" s="6">
        <v>9.1</v>
      </c>
      <c r="Q6" s="7" cm="1">
        <f t="array" ref="Q6">SUMPRODUCT((P6&lt;=$P$3:$P$49)/COUNTIF($P$3:$P$49,$P$3:$P$49))</f>
        <v>9</v>
      </c>
      <c r="R6" s="6">
        <f t="shared" si="0"/>
        <v>53</v>
      </c>
      <c r="S6" s="7" cm="1">
        <f t="array" ref="S6">SUMPRODUCT((R6&lt;=$R$3:$R$49)/COUNTIF($R$3:$R$49,$R$3:$R$49))</f>
        <v>6</v>
      </c>
    </row>
    <row r="7" spans="1:19" ht="15.75" x14ac:dyDescent="0.25">
      <c r="A7" s="11">
        <v>5</v>
      </c>
      <c r="B7" s="13" t="s">
        <v>152</v>
      </c>
      <c r="C7" s="13">
        <v>2012</v>
      </c>
      <c r="D7" s="14" t="s">
        <v>106</v>
      </c>
      <c r="E7" s="12" t="s">
        <v>136</v>
      </c>
      <c r="F7" s="9">
        <v>9</v>
      </c>
      <c r="G7" s="7" cm="1">
        <f t="array" ref="G7">SUMPRODUCT((F7&lt;=$F$3:$F$49)/COUNTIF($F$3:$F$49,$F$3:$F$49))</f>
        <v>4</v>
      </c>
      <c r="H7" s="6">
        <v>8.3000000000000007</v>
      </c>
      <c r="I7" s="7" cm="1">
        <f t="array" ref="I7">SUMPRODUCT((H7&lt;=$H$3:$H$49)/COUNTIF($H$3:$H$49,$H$3:$H$49))</f>
        <v>6.9999999999999991</v>
      </c>
      <c r="J7" s="6">
        <v>8.6999999999999993</v>
      </c>
      <c r="K7" s="7" cm="1">
        <f t="array" ref="K7">SUMPRODUCT((J7&lt;=$J$3:$J$49)/COUNTIF($J$3:$J$49,$J$3:$J$49))</f>
        <v>7.9999999999999991</v>
      </c>
      <c r="L7" s="6">
        <v>8.6999999999999993</v>
      </c>
      <c r="M7" s="7" cm="1">
        <f t="array" ref="M7">SUMPRODUCT((L7&lt;=$L$3:$L$49)/COUNTIF($L$3:$L$49,$L$3:$L$49))</f>
        <v>4</v>
      </c>
      <c r="N7" s="6">
        <v>9</v>
      </c>
      <c r="O7" s="7" cm="1">
        <f t="array" ref="O7">SUMPRODUCT((N7&lt;=$N$3:$N$49)/COUNTIF($N$3:$N$49,$N$3:$N$49))</f>
        <v>6</v>
      </c>
      <c r="P7" s="6">
        <v>9.0500000000000007</v>
      </c>
      <c r="Q7" s="7" cm="1">
        <f t="array" ref="Q7">SUMPRODUCT((P7&lt;=$P$3:$P$49)/COUNTIF($P$3:$P$49,$P$3:$P$49))</f>
        <v>10</v>
      </c>
      <c r="R7" s="6">
        <f t="shared" si="0"/>
        <v>52.75</v>
      </c>
      <c r="S7" s="7" cm="1">
        <f t="array" ref="S7">SUMPRODUCT((R7&lt;=$R$3:$R$49)/COUNTIF($R$3:$R$49,$R$3:$R$49))</f>
        <v>8</v>
      </c>
    </row>
    <row r="8" spans="1:19" ht="15.75" x14ac:dyDescent="0.25">
      <c r="A8" s="13">
        <v>6</v>
      </c>
      <c r="B8" s="11" t="s">
        <v>148</v>
      </c>
      <c r="C8" s="11">
        <v>2012</v>
      </c>
      <c r="D8" s="11" t="s">
        <v>28</v>
      </c>
      <c r="E8" s="12" t="s">
        <v>136</v>
      </c>
      <c r="F8" s="6">
        <v>8.8000000000000007</v>
      </c>
      <c r="G8" s="7" cm="1">
        <f t="array" ref="G8">SUMPRODUCT((F8&lt;=$F$3:$F$49)/COUNTIF($F$3:$F$49,$F$3:$F$49))</f>
        <v>5.9999999999999991</v>
      </c>
      <c r="H8" s="6">
        <v>8.3000000000000007</v>
      </c>
      <c r="I8" s="7" cm="1">
        <f t="array" ref="I8">SUMPRODUCT((H8&lt;=$H$3:$H$49)/COUNTIF($H$3:$H$49,$H$3:$H$49))</f>
        <v>6.9999999999999991</v>
      </c>
      <c r="J8" s="6">
        <v>9.1</v>
      </c>
      <c r="K8" s="7" cm="1">
        <f t="array" ref="K8">SUMPRODUCT((J8&lt;=$J$3:$J$49)/COUNTIF($J$3:$J$49,$J$3:$J$49))</f>
        <v>4.9999999999999991</v>
      </c>
      <c r="L8" s="6">
        <v>8.1</v>
      </c>
      <c r="M8" s="7" cm="1">
        <f t="array" ref="M8">SUMPRODUCT((L8&lt;=$L$3:$L$49)/COUNTIF($L$3:$L$49,$L$3:$L$49))</f>
        <v>8</v>
      </c>
      <c r="N8" s="6">
        <v>8.9</v>
      </c>
      <c r="O8" s="7" cm="1">
        <f t="array" ref="O8">SUMPRODUCT((N8&lt;=$N$3:$N$49)/COUNTIF($N$3:$N$49,$N$3:$N$49))</f>
        <v>8</v>
      </c>
      <c r="P8" s="6">
        <v>8.9</v>
      </c>
      <c r="Q8" s="7" cm="1">
        <f t="array" ref="Q8">SUMPRODUCT((P8&lt;=$P$3:$P$49)/COUNTIF($P$3:$P$49,$P$3:$P$49))</f>
        <v>12</v>
      </c>
      <c r="R8" s="6">
        <f t="shared" si="0"/>
        <v>52.1</v>
      </c>
      <c r="S8" s="7" cm="1">
        <f t="array" ref="S8">SUMPRODUCT((R8&lt;=$R$3:$R$49)/COUNTIF($R$3:$R$49,$R$3:$R$49))</f>
        <v>10</v>
      </c>
    </row>
    <row r="9" spans="1:19" ht="15.75" x14ac:dyDescent="0.2">
      <c r="A9" s="11">
        <v>7</v>
      </c>
      <c r="B9" s="11" t="s">
        <v>137</v>
      </c>
      <c r="C9" s="11">
        <v>2013</v>
      </c>
      <c r="D9" s="11" t="s">
        <v>28</v>
      </c>
      <c r="E9" s="12" t="s">
        <v>136</v>
      </c>
      <c r="F9" s="6">
        <v>8.9</v>
      </c>
      <c r="G9" s="7" cm="1">
        <f t="array" ref="G9">SUMPRODUCT((F9&lt;=$F$3:$F$49)/COUNTIF($F$3:$F$49,$F$3:$F$49))</f>
        <v>4.9999999999999991</v>
      </c>
      <c r="H9" s="6">
        <v>9</v>
      </c>
      <c r="I9" s="7" cm="1">
        <f t="array" ref="I9">SUMPRODUCT((H9&lt;=$H$3:$H$49)/COUNTIF($H$3:$H$49,$H$3:$H$49))</f>
        <v>1</v>
      </c>
      <c r="J9" s="6">
        <v>9.1999999999999993</v>
      </c>
      <c r="K9" s="7" cm="1">
        <f t="array" ref="K9">SUMPRODUCT((J9&lt;=$J$3:$J$49)/COUNTIF($J$3:$J$49,$J$3:$J$49))</f>
        <v>4</v>
      </c>
      <c r="L9" s="6">
        <v>8.3000000000000007</v>
      </c>
      <c r="M9" s="7" cm="1">
        <f t="array" ref="M9">SUMPRODUCT((L9&lt;=$L$3:$L$49)/COUNTIF($L$3:$L$49,$L$3:$L$49))</f>
        <v>6</v>
      </c>
      <c r="N9" s="6">
        <v>9.1</v>
      </c>
      <c r="O9" s="7" cm="1">
        <f t="array" ref="O9">SUMPRODUCT((N9&lt;=$N$3:$N$49)/COUNTIF($N$3:$N$49,$N$3:$N$49))</f>
        <v>5</v>
      </c>
      <c r="P9" s="6">
        <v>9.3000000000000007</v>
      </c>
      <c r="Q9" s="7" cm="1">
        <f t="array" ref="Q9">SUMPRODUCT((P9&lt;=$P$3:$P$49)/COUNTIF($P$3:$P$49,$P$3:$P$49))</f>
        <v>7</v>
      </c>
      <c r="R9" s="6">
        <f t="shared" si="0"/>
        <v>53.8</v>
      </c>
      <c r="S9" s="7" cm="1">
        <f t="array" ref="S9">SUMPRODUCT((R9&lt;=$R$3:$R$49)/COUNTIF($R$3:$R$49,$R$3:$R$49))</f>
        <v>4</v>
      </c>
    </row>
    <row r="10" spans="1:19" ht="16.5" x14ac:dyDescent="0.25">
      <c r="A10" s="13">
        <v>8</v>
      </c>
      <c r="B10" s="10" t="s">
        <v>138</v>
      </c>
      <c r="C10" s="10">
        <v>2013</v>
      </c>
      <c r="D10" s="10" t="s">
        <v>25</v>
      </c>
      <c r="E10" s="15" t="s">
        <v>136</v>
      </c>
      <c r="F10" s="6">
        <v>9.6999999999999993</v>
      </c>
      <c r="G10" s="7" cm="1">
        <f t="array" ref="G10">SUMPRODUCT((F10&lt;=$F$3:$F$49)/COUNTIF($F$3:$F$49,$F$3:$F$49))</f>
        <v>1</v>
      </c>
      <c r="H10" s="6">
        <v>8.9</v>
      </c>
      <c r="I10" s="7" cm="1">
        <f t="array" ref="I10">SUMPRODUCT((H10&lt;=$H$3:$H$49)/COUNTIF($H$3:$H$49,$H$3:$H$49))</f>
        <v>2</v>
      </c>
      <c r="J10" s="6">
        <v>9.6999999999999993</v>
      </c>
      <c r="K10" s="7" cm="1">
        <f t="array" ref="K10">SUMPRODUCT((J10&lt;=$J$3:$J$49)/COUNTIF($J$3:$J$49,$J$3:$J$49))</f>
        <v>2</v>
      </c>
      <c r="L10" s="6">
        <v>7.8</v>
      </c>
      <c r="M10" s="7" cm="1">
        <f t="array" ref="M10">SUMPRODUCT((L10&lt;=$L$3:$L$49)/COUNTIF($L$3:$L$49,$L$3:$L$49))</f>
        <v>10</v>
      </c>
      <c r="N10" s="6">
        <v>9.6999999999999993</v>
      </c>
      <c r="O10" s="7" cm="1">
        <f t="array" ref="O10">SUMPRODUCT((N10&lt;=$N$3:$N$49)/COUNTIF($N$3:$N$49,$N$3:$N$49))</f>
        <v>1</v>
      </c>
      <c r="P10" s="6">
        <v>9.9</v>
      </c>
      <c r="Q10" s="7" cm="1">
        <f t="array" ref="Q10">SUMPRODUCT((P10&lt;=$P$3:$P$49)/COUNTIF($P$3:$P$49,$P$3:$P$49))</f>
        <v>2</v>
      </c>
      <c r="R10" s="6">
        <f t="shared" si="0"/>
        <v>55.699999999999996</v>
      </c>
      <c r="S10" s="7" cm="1">
        <f t="array" ref="S10">SUMPRODUCT((R10&lt;=$R$3:$R$49)/COUNTIF($R$3:$R$49,$R$3:$R$49))</f>
        <v>1</v>
      </c>
    </row>
    <row r="11" spans="1:19" ht="16.5" x14ac:dyDescent="0.25">
      <c r="A11" s="11">
        <v>9</v>
      </c>
      <c r="B11" s="10" t="s">
        <v>139</v>
      </c>
      <c r="C11" s="10">
        <v>2013</v>
      </c>
      <c r="D11" s="10" t="s">
        <v>25</v>
      </c>
      <c r="E11" s="15" t="s">
        <v>136</v>
      </c>
      <c r="F11" s="6">
        <v>9.1</v>
      </c>
      <c r="G11" s="7" cm="1">
        <f t="array" ref="G11">SUMPRODUCT((F11&lt;=$F$3:$F$49)/COUNTIF($F$3:$F$49,$F$3:$F$49))</f>
        <v>3</v>
      </c>
      <c r="H11" s="6">
        <v>8.6</v>
      </c>
      <c r="I11" s="7" cm="1">
        <f t="array" ref="I11">SUMPRODUCT((H11&lt;=$H$3:$H$49)/COUNTIF($H$3:$H$49,$H$3:$H$49))</f>
        <v>5</v>
      </c>
      <c r="J11" s="6">
        <v>9.8000000000000007</v>
      </c>
      <c r="K11" s="7" cm="1">
        <f t="array" ref="K11">SUMPRODUCT((J11&lt;=$J$3:$J$49)/COUNTIF($J$3:$J$49,$J$3:$J$49))</f>
        <v>1</v>
      </c>
      <c r="L11" s="6">
        <v>9</v>
      </c>
      <c r="M11" s="7" cm="1">
        <f t="array" ref="M11">SUMPRODUCT((L11&lt;=$L$3:$L$49)/COUNTIF($L$3:$L$49,$L$3:$L$49))</f>
        <v>1</v>
      </c>
      <c r="N11" s="6">
        <v>9</v>
      </c>
      <c r="O11" s="7" cm="1">
        <f t="array" ref="O11">SUMPRODUCT((N11&lt;=$N$3:$N$49)/COUNTIF($N$3:$N$49,$N$3:$N$49))</f>
        <v>6</v>
      </c>
      <c r="P11" s="6">
        <v>10</v>
      </c>
      <c r="Q11" s="7" cm="1">
        <f t="array" ref="Q11">SUMPRODUCT((P11&lt;=$P$3:$P$49)/COUNTIF($P$3:$P$49,$P$3:$P$49))</f>
        <v>1</v>
      </c>
      <c r="R11" s="6">
        <f t="shared" si="0"/>
        <v>55.5</v>
      </c>
      <c r="S11" s="7" cm="1">
        <f t="array" ref="S11">SUMPRODUCT((R11&lt;=$R$3:$R$49)/COUNTIF($R$3:$R$49,$R$3:$R$49))</f>
        <v>2</v>
      </c>
    </row>
    <row r="12" spans="1:19" ht="15.75" x14ac:dyDescent="0.25">
      <c r="A12" s="13">
        <v>10</v>
      </c>
      <c r="B12" s="15" t="s">
        <v>149</v>
      </c>
      <c r="C12" s="15">
        <v>2012</v>
      </c>
      <c r="D12" s="15" t="s">
        <v>23</v>
      </c>
      <c r="E12" s="12" t="s">
        <v>136</v>
      </c>
      <c r="F12" s="6">
        <v>9.3000000000000007</v>
      </c>
      <c r="G12" s="7" cm="1">
        <f t="array" ref="G12">SUMPRODUCT((F12&lt;=$F$3:$F$49)/COUNTIF($F$3:$F$49,$F$3:$F$49))</f>
        <v>2</v>
      </c>
      <c r="H12" s="6">
        <v>8.9</v>
      </c>
      <c r="I12" s="7" cm="1">
        <f t="array" ref="I12">SUMPRODUCT((H12&lt;=$H$3:$H$49)/COUNTIF($H$3:$H$49,$H$3:$H$49))</f>
        <v>2</v>
      </c>
      <c r="J12" s="6">
        <v>9.5</v>
      </c>
      <c r="K12" s="7" cm="1">
        <f t="array" ref="K12">SUMPRODUCT((J12&lt;=$J$3:$J$49)/COUNTIF($J$3:$J$49,$J$3:$J$49))</f>
        <v>3</v>
      </c>
      <c r="L12" s="6">
        <v>7.8</v>
      </c>
      <c r="M12" s="7" cm="1">
        <f t="array" ref="M12">SUMPRODUCT((L12&lt;=$L$3:$L$49)/COUNTIF($L$3:$L$49,$L$3:$L$49))</f>
        <v>10</v>
      </c>
      <c r="N12" s="6">
        <v>8.9499999999999993</v>
      </c>
      <c r="O12" s="7" cm="1">
        <f t="array" ref="O12">SUMPRODUCT((N12&lt;=$N$3:$N$49)/COUNTIF($N$3:$N$49,$N$3:$N$49))</f>
        <v>7</v>
      </c>
      <c r="P12" s="6">
        <v>9.5</v>
      </c>
      <c r="Q12" s="7" cm="1">
        <f t="array" ref="Q12">SUMPRODUCT((P12&lt;=$P$3:$P$49)/COUNTIF($P$3:$P$49,$P$3:$P$49))</f>
        <v>5</v>
      </c>
      <c r="R12" s="6">
        <f t="shared" si="0"/>
        <v>53.95</v>
      </c>
      <c r="S12" s="7" cm="1">
        <f t="array" ref="S12">SUMPRODUCT((R12&lt;=$R$3:$R$49)/COUNTIF($R$3:$R$49,$R$3:$R$49))</f>
        <v>3</v>
      </c>
    </row>
    <row r="13" spans="1:19" ht="15.75" x14ac:dyDescent="0.25">
      <c r="A13" s="11">
        <v>11</v>
      </c>
      <c r="B13" s="15" t="s">
        <v>150</v>
      </c>
      <c r="C13" s="15">
        <v>2012</v>
      </c>
      <c r="D13" s="15" t="s">
        <v>23</v>
      </c>
      <c r="E13" s="12" t="s">
        <v>136</v>
      </c>
      <c r="F13" s="6">
        <v>7.9</v>
      </c>
      <c r="G13" s="7" cm="1">
        <f t="array" ref="G13">SUMPRODUCT((F13&lt;=$F$3:$F$49)/COUNTIF($F$3:$F$49,$F$3:$F$49))</f>
        <v>10.000000000000002</v>
      </c>
      <c r="H13" s="6">
        <v>7.3</v>
      </c>
      <c r="I13" s="7" cm="1">
        <f t="array" ref="I13">SUMPRODUCT((H13&lt;=$H$3:$H$49)/COUNTIF($H$3:$H$49,$H$3:$H$49))</f>
        <v>11.000000000000002</v>
      </c>
      <c r="J13" s="6">
        <v>8.6</v>
      </c>
      <c r="K13" s="7" cm="1">
        <f t="array" ref="K13">SUMPRODUCT((J13&lt;=$J$3:$J$49)/COUNTIF($J$3:$J$49,$J$3:$J$49))</f>
        <v>9</v>
      </c>
      <c r="L13" s="6">
        <v>7.4</v>
      </c>
      <c r="M13" s="7" cm="1">
        <f t="array" ref="M13">SUMPRODUCT((L13&lt;=$L$3:$L$49)/COUNTIF($L$3:$L$49,$L$3:$L$49))</f>
        <v>12</v>
      </c>
      <c r="N13" s="6">
        <v>8.3000000000000007</v>
      </c>
      <c r="O13" s="7" cm="1">
        <f t="array" ref="O13">SUMPRODUCT((N13&lt;=$N$3:$N$49)/COUNTIF($N$3:$N$49,$N$3:$N$49))</f>
        <v>10.000000000000002</v>
      </c>
      <c r="P13" s="6">
        <v>8</v>
      </c>
      <c r="Q13" s="7" cm="1">
        <f t="array" ref="Q13">SUMPRODUCT((P13&lt;=$P$3:$P$49)/COUNTIF($P$3:$P$49,$P$3:$P$49))</f>
        <v>13</v>
      </c>
      <c r="R13" s="6">
        <f t="shared" si="0"/>
        <v>47.5</v>
      </c>
      <c r="S13" s="7" cm="1">
        <f t="array" ref="S13">SUMPRODUCT((R13&lt;=$R$3:$R$49)/COUNTIF($R$3:$R$49,$R$3:$R$49))</f>
        <v>15</v>
      </c>
    </row>
    <row r="14" spans="1:19" ht="15.75" x14ac:dyDescent="0.25">
      <c r="A14" s="13">
        <v>12</v>
      </c>
      <c r="B14" s="15" t="s">
        <v>140</v>
      </c>
      <c r="C14" s="15">
        <v>2013</v>
      </c>
      <c r="D14" s="15" t="s">
        <v>23</v>
      </c>
      <c r="E14" s="12" t="s">
        <v>136</v>
      </c>
      <c r="F14" s="6">
        <v>8.6999999999999993</v>
      </c>
      <c r="G14" s="7" cm="1">
        <f t="array" ref="G14">SUMPRODUCT((F14&lt;=$F$3:$F$49)/COUNTIF($F$3:$F$49,$F$3:$F$49))</f>
        <v>6.9999999999999991</v>
      </c>
      <c r="H14" s="6">
        <v>7.8</v>
      </c>
      <c r="I14" s="7" cm="1">
        <f t="array" ref="I14">SUMPRODUCT((H14&lt;=$H$3:$H$49)/COUNTIF($H$3:$H$49,$H$3:$H$49))</f>
        <v>9.0000000000000018</v>
      </c>
      <c r="J14" s="6">
        <v>9.1</v>
      </c>
      <c r="K14" s="7" cm="1">
        <f t="array" ref="K14">SUMPRODUCT((J14&lt;=$J$3:$J$49)/COUNTIF($J$3:$J$49,$J$3:$J$49))</f>
        <v>4.9999999999999991</v>
      </c>
      <c r="L14" s="6">
        <v>8.4</v>
      </c>
      <c r="M14" s="7" cm="1">
        <f t="array" ref="M14">SUMPRODUCT((L14&lt;=$L$3:$L$49)/COUNTIF($L$3:$L$49,$L$3:$L$49))</f>
        <v>5</v>
      </c>
      <c r="N14" s="6">
        <v>8</v>
      </c>
      <c r="O14" s="7" cm="1">
        <f t="array" ref="O14">SUMPRODUCT((N14&lt;=$N$3:$N$49)/COUNTIF($N$3:$N$49,$N$3:$N$49))</f>
        <v>11.000000000000002</v>
      </c>
      <c r="P14" s="6">
        <v>9</v>
      </c>
      <c r="Q14" s="7" cm="1">
        <f t="array" ref="Q14">SUMPRODUCT((P14&lt;=$P$3:$P$49)/COUNTIF($P$3:$P$49,$P$3:$P$49))</f>
        <v>11</v>
      </c>
      <c r="R14" s="6">
        <f t="shared" si="0"/>
        <v>51</v>
      </c>
      <c r="S14" s="7" cm="1">
        <f t="array" ref="S14">SUMPRODUCT((R14&lt;=$R$3:$R$49)/COUNTIF($R$3:$R$49,$R$3:$R$49))</f>
        <v>12</v>
      </c>
    </row>
    <row r="15" spans="1:19" ht="16.5" x14ac:dyDescent="0.25">
      <c r="A15" s="11">
        <v>13</v>
      </c>
      <c r="B15" s="10" t="s">
        <v>151</v>
      </c>
      <c r="C15" s="10">
        <v>2012</v>
      </c>
      <c r="D15" s="10" t="s">
        <v>12</v>
      </c>
      <c r="E15" s="12" t="s">
        <v>136</v>
      </c>
      <c r="F15" s="6">
        <v>9</v>
      </c>
      <c r="G15" s="7" cm="1">
        <f t="array" ref="G15">SUMPRODUCT((F15&lt;=$F$3:$F$49)/COUNTIF($F$3:$F$49,$F$3:$F$49))</f>
        <v>4</v>
      </c>
      <c r="H15" s="6">
        <v>8.8000000000000007</v>
      </c>
      <c r="I15" s="7" cm="1">
        <f t="array" ref="I15">SUMPRODUCT((H15&lt;=$H$3:$H$49)/COUNTIF($H$3:$H$49,$H$3:$H$49))</f>
        <v>3</v>
      </c>
      <c r="J15" s="6">
        <v>9</v>
      </c>
      <c r="K15" s="7" cm="1">
        <f t="array" ref="K15">SUMPRODUCT((J15&lt;=$J$3:$J$49)/COUNTIF($J$3:$J$49,$J$3:$J$49))</f>
        <v>5.9999999999999991</v>
      </c>
      <c r="L15" s="6">
        <v>7.2</v>
      </c>
      <c r="M15" s="7" cm="1">
        <f t="array" ref="M15">SUMPRODUCT((L15&lt;=$L$3:$L$49)/COUNTIF($L$3:$L$49,$L$3:$L$49))</f>
        <v>13</v>
      </c>
      <c r="N15" s="6">
        <v>9.4499999999999993</v>
      </c>
      <c r="O15" s="7" cm="1">
        <f t="array" ref="O15">SUMPRODUCT((N15&lt;=$N$3:$N$49)/COUNTIF($N$3:$N$49,$N$3:$N$49))</f>
        <v>2</v>
      </c>
      <c r="P15" s="6">
        <v>9.4</v>
      </c>
      <c r="Q15" s="7" cm="1">
        <f t="array" ref="Q15">SUMPRODUCT((P15&lt;=$P$3:$P$49)/COUNTIF($P$3:$P$49,$P$3:$P$49))</f>
        <v>6</v>
      </c>
      <c r="R15" s="6">
        <f t="shared" si="0"/>
        <v>52.85</v>
      </c>
      <c r="S15" s="7" cm="1">
        <f t="array" ref="S15">SUMPRODUCT((R15&lt;=$R$3:$R$49)/COUNTIF($R$3:$R$49,$R$3:$R$49))</f>
        <v>7</v>
      </c>
    </row>
    <row r="16" spans="1:19" ht="16.5" x14ac:dyDescent="0.25">
      <c r="A16" s="13">
        <v>14</v>
      </c>
      <c r="B16" s="10" t="s">
        <v>141</v>
      </c>
      <c r="C16" s="10">
        <v>2013</v>
      </c>
      <c r="D16" s="10" t="s">
        <v>12</v>
      </c>
      <c r="E16" s="12" t="s">
        <v>136</v>
      </c>
      <c r="F16" s="6">
        <v>8.9</v>
      </c>
      <c r="G16" s="7" cm="1">
        <f t="array" ref="G16">SUMPRODUCT((F16&lt;=$F$3:$F$49)/COUNTIF($F$3:$F$49,$F$3:$F$49))</f>
        <v>4.9999999999999991</v>
      </c>
      <c r="H16" s="6">
        <v>8.4</v>
      </c>
      <c r="I16" s="7" cm="1">
        <f t="array" ref="I16">SUMPRODUCT((H16&lt;=$H$3:$H$49)/COUNTIF($H$3:$H$49,$H$3:$H$49))</f>
        <v>6</v>
      </c>
      <c r="J16" s="6">
        <v>9</v>
      </c>
      <c r="K16" s="7" cm="1">
        <f t="array" ref="K16">SUMPRODUCT((J16&lt;=$J$3:$J$49)/COUNTIF($J$3:$J$49,$J$3:$J$49))</f>
        <v>5.9999999999999991</v>
      </c>
      <c r="L16" s="6">
        <v>7.6</v>
      </c>
      <c r="M16" s="7" cm="1">
        <f t="array" ref="M16">SUMPRODUCT((L16&lt;=$L$3:$L$49)/COUNTIF($L$3:$L$49,$L$3:$L$49))</f>
        <v>11</v>
      </c>
      <c r="N16" s="6">
        <v>8.9</v>
      </c>
      <c r="O16" s="7" cm="1">
        <f t="array" ref="O16">SUMPRODUCT((N16&lt;=$N$3:$N$49)/COUNTIF($N$3:$N$49,$N$3:$N$49))</f>
        <v>8</v>
      </c>
      <c r="P16" s="6">
        <v>9.3000000000000007</v>
      </c>
      <c r="Q16" s="7" cm="1">
        <f t="array" ref="Q16">SUMPRODUCT((P16&lt;=$P$3:$P$49)/COUNTIF($P$3:$P$49,$P$3:$P$49))</f>
        <v>7</v>
      </c>
      <c r="R16" s="6">
        <f t="shared" si="0"/>
        <v>52.099999999999994</v>
      </c>
      <c r="S16" s="7" cm="1">
        <f t="array" ref="S16">SUMPRODUCT((R16&lt;=$R$3:$R$49)/COUNTIF($R$3:$R$49,$R$3:$R$49))</f>
        <v>10</v>
      </c>
    </row>
    <row r="17" spans="1:19" ht="16.5" x14ac:dyDescent="0.25">
      <c r="A17" s="11">
        <v>15</v>
      </c>
      <c r="B17" s="10" t="s">
        <v>142</v>
      </c>
      <c r="C17" s="10">
        <v>2013</v>
      </c>
      <c r="D17" s="10" t="s">
        <v>12</v>
      </c>
      <c r="E17" s="12" t="s">
        <v>136</v>
      </c>
      <c r="F17" s="6">
        <v>8.6</v>
      </c>
      <c r="G17" s="7" cm="1">
        <f t="array" ref="G17">SUMPRODUCT((F17&lt;=$F$3:$F$49)/COUNTIF($F$3:$F$49,$F$3:$F$49))</f>
        <v>7.9999999999999991</v>
      </c>
      <c r="H17" s="6">
        <v>6.9</v>
      </c>
      <c r="I17" s="7" cm="1">
        <f t="array" ref="I17">SUMPRODUCT((H17&lt;=$H$3:$H$49)/COUNTIF($H$3:$H$49,$H$3:$H$49))</f>
        <v>12.000000000000002</v>
      </c>
      <c r="J17" s="6">
        <v>9.1999999999999993</v>
      </c>
      <c r="K17" s="7" cm="1">
        <f t="array" ref="K17">SUMPRODUCT((J17&lt;=$J$3:$J$49)/COUNTIF($J$3:$J$49,$J$3:$J$49))</f>
        <v>4</v>
      </c>
      <c r="L17" s="6">
        <v>8.9</v>
      </c>
      <c r="M17" s="7" cm="1">
        <f t="array" ref="M17">SUMPRODUCT((L17&lt;=$L$3:$L$49)/COUNTIF($L$3:$L$49,$L$3:$L$49))</f>
        <v>2</v>
      </c>
      <c r="N17" s="6">
        <v>9.1</v>
      </c>
      <c r="O17" s="7" cm="1">
        <f t="array" ref="O17">SUMPRODUCT((N17&lt;=$N$3:$N$49)/COUNTIF($N$3:$N$49,$N$3:$N$49))</f>
        <v>5</v>
      </c>
      <c r="P17" s="6">
        <v>9.75</v>
      </c>
      <c r="Q17" s="7" cm="1">
        <f t="array" ref="Q17">SUMPRODUCT((P17&lt;=$P$3:$P$49)/COUNTIF($P$3:$P$49,$P$3:$P$49))</f>
        <v>3</v>
      </c>
      <c r="R17" s="6">
        <f t="shared" si="0"/>
        <v>52.45</v>
      </c>
      <c r="S17" s="7" cm="1">
        <f t="array" ref="S17">SUMPRODUCT((R17&lt;=$R$3:$R$49)/COUNTIF($R$3:$R$49,$R$3:$R$49))</f>
        <v>9</v>
      </c>
    </row>
    <row r="18" spans="1:19" ht="16.5" x14ac:dyDescent="0.25">
      <c r="A18" s="13">
        <v>16</v>
      </c>
      <c r="B18" s="10" t="s">
        <v>143</v>
      </c>
      <c r="C18" s="10">
        <v>2013</v>
      </c>
      <c r="D18" s="10" t="s">
        <v>12</v>
      </c>
      <c r="E18" s="12" t="s">
        <v>136</v>
      </c>
      <c r="F18" s="6">
        <v>8.6999999999999993</v>
      </c>
      <c r="G18" s="7" cm="1">
        <f t="array" ref="G18">SUMPRODUCT((F18&lt;=$F$3:$F$49)/COUNTIF($F$3:$F$49,$F$3:$F$49))</f>
        <v>6.9999999999999991</v>
      </c>
      <c r="H18" s="6">
        <v>8.3000000000000007</v>
      </c>
      <c r="I18" s="7" cm="1">
        <f t="array" ref="I18">SUMPRODUCT((H18&lt;=$H$3:$H$49)/COUNTIF($H$3:$H$49,$H$3:$H$49))</f>
        <v>6.9999999999999991</v>
      </c>
      <c r="J18" s="6">
        <v>8.8000000000000007</v>
      </c>
      <c r="K18" s="7" cm="1">
        <f t="array" ref="K18">SUMPRODUCT((J18&lt;=$J$3:$J$49)/COUNTIF($J$3:$J$49,$J$3:$J$49))</f>
        <v>6.9999999999999991</v>
      </c>
      <c r="L18" s="6">
        <v>7.4</v>
      </c>
      <c r="M18" s="7" cm="1">
        <f t="array" ref="M18">SUMPRODUCT((L18&lt;=$L$3:$L$49)/COUNTIF($L$3:$L$49,$L$3:$L$49))</f>
        <v>12</v>
      </c>
      <c r="N18" s="6">
        <v>8.5</v>
      </c>
      <c r="O18" s="7" cm="1">
        <f t="array" ref="O18">SUMPRODUCT((N18&lt;=$N$3:$N$49)/COUNTIF($N$3:$N$49,$N$3:$N$49))</f>
        <v>9</v>
      </c>
      <c r="P18" s="6">
        <v>9.15</v>
      </c>
      <c r="Q18" s="7" cm="1">
        <f t="array" ref="Q18">SUMPRODUCT((P18&lt;=$P$3:$P$49)/COUNTIF($P$3:$P$49,$P$3:$P$49))</f>
        <v>8</v>
      </c>
      <c r="R18" s="6">
        <f t="shared" si="0"/>
        <v>50.85</v>
      </c>
      <c r="S18" s="7" cm="1">
        <f t="array" ref="S18">SUMPRODUCT((R18&lt;=$R$3:$R$49)/COUNTIF($R$3:$R$49,$R$3:$R$49))</f>
        <v>13</v>
      </c>
    </row>
    <row r="19" spans="1:19" ht="16.5" x14ac:dyDescent="0.25">
      <c r="A19" s="11">
        <v>17</v>
      </c>
      <c r="B19" s="10" t="s">
        <v>144</v>
      </c>
      <c r="C19" s="10">
        <v>2013</v>
      </c>
      <c r="D19" s="10" t="s">
        <v>12</v>
      </c>
      <c r="E19" s="12" t="s">
        <v>136</v>
      </c>
      <c r="F19" s="6">
        <v>0</v>
      </c>
      <c r="G19" s="7" cm="1">
        <f t="array" ref="G19">SUMPRODUCT((F19&lt;=$F$3:$F$49)/COUNTIF($F$3:$F$49,$F$3:$F$49))</f>
        <v>25.5</v>
      </c>
      <c r="H19" s="6">
        <v>0</v>
      </c>
      <c r="I19" s="7" cm="1">
        <f t="array" ref="I19">SUMPRODUCT((H19&lt;=$H$3:$H$49)/COUNTIF($H$3:$H$49,$H$3:$H$49))</f>
        <v>27.5</v>
      </c>
      <c r="J19" s="6">
        <v>0</v>
      </c>
      <c r="K19" s="7" cm="1">
        <f t="array" ref="K19">SUMPRODUCT((J19&lt;=$J$3:$J$49)/COUNTIF($J$3:$J$49,$J$3:$J$49))</f>
        <v>25.5</v>
      </c>
      <c r="L19" s="6">
        <v>0</v>
      </c>
      <c r="M19" s="7" cm="1">
        <f t="array" ref="M19">SUMPRODUCT((L19&lt;=$L$3:$L$49)/COUNTIF($L$3:$L$49,$L$3:$L$49))</f>
        <v>28.5</v>
      </c>
      <c r="N19" s="6">
        <v>0</v>
      </c>
      <c r="O19" s="7" cm="1">
        <f t="array" ref="O19">SUMPRODUCT((N19&lt;=$N$3:$N$49)/COUNTIF($N$3:$N$49,$N$3:$N$49))</f>
        <v>26.5</v>
      </c>
      <c r="P19" s="6">
        <v>0</v>
      </c>
      <c r="Q19" s="7" cm="1">
        <f t="array" ref="Q19">SUMPRODUCT((P19&lt;=$P$3:$P$49)/COUNTIF($P$3:$P$49,$P$3:$P$49))</f>
        <v>30.5</v>
      </c>
      <c r="R19" s="6">
        <f t="shared" si="0"/>
        <v>0</v>
      </c>
      <c r="S19" s="7" cm="1">
        <f t="array" ref="S19">SUMPRODUCT((R19&lt;=$R$3:$R$49)/COUNTIF($R$3:$R$49,$R$3:$R$49))</f>
        <v>30.5</v>
      </c>
    </row>
    <row r="20" spans="1:19" x14ac:dyDescent="0.2">
      <c r="B20" s="1"/>
      <c r="C20" s="4"/>
      <c r="D20" s="1"/>
      <c r="E20" s="4"/>
      <c r="F20" s="5">
        <v>0</v>
      </c>
      <c r="G20" s="3"/>
      <c r="H20">
        <v>0</v>
      </c>
      <c r="I20" s="3"/>
      <c r="J20">
        <v>0</v>
      </c>
      <c r="K20" s="3"/>
      <c r="L20">
        <v>0</v>
      </c>
      <c r="M20" s="3"/>
      <c r="N20">
        <v>0</v>
      </c>
      <c r="O20" s="3"/>
      <c r="P20">
        <v>0</v>
      </c>
      <c r="Q20" s="3"/>
      <c r="R20">
        <v>0</v>
      </c>
      <c r="S20" s="3"/>
    </row>
  </sheetData>
  <conditionalFormatting sqref="B1:S1 F2:S2">
    <cfRule type="cellIs" dxfId="132" priority="14" stopIfTrue="1" operator="equal">
      <formula>3</formula>
    </cfRule>
  </conditionalFormatting>
  <conditionalFormatting sqref="G3:G19 I3:I19 K3:K19 M3:M19 O3:O19">
    <cfRule type="cellIs" dxfId="131" priority="19" stopIfTrue="1" operator="equal">
      <formula>2</formula>
    </cfRule>
    <cfRule type="cellIs" dxfId="130" priority="20" stopIfTrue="1" operator="equal">
      <formula>1</formula>
    </cfRule>
    <cfRule type="cellIs" dxfId="129" priority="21" operator="equal">
      <formula>4</formula>
    </cfRule>
    <cfRule type="cellIs" dxfId="128" priority="22" operator="equal">
      <formula>3</formula>
    </cfRule>
    <cfRule type="cellIs" dxfId="127" priority="23" operator="equal">
      <formula>2</formula>
    </cfRule>
    <cfRule type="cellIs" dxfId="126" priority="24" operator="equal">
      <formula>1</formula>
    </cfRule>
  </conditionalFormatting>
  <conditionalFormatting sqref="G3:G20 I3:I20 K3:K20 M3:M20 O3:O20 Q3:Q20">
    <cfRule type="cellIs" dxfId="125" priority="10" operator="equal">
      <formula>3</formula>
    </cfRule>
  </conditionalFormatting>
  <conditionalFormatting sqref="G3:G20 I3:I20 K3:K20 M3:M20 O3:O20 Q3:R20">
    <cfRule type="cellIs" dxfId="124" priority="5" stopIfTrue="1" operator="equal">
      <formula>4</formula>
    </cfRule>
  </conditionalFormatting>
  <conditionalFormatting sqref="G3:S20">
    <cfRule type="cellIs" dxfId="123" priority="2" stopIfTrue="1" operator="equal">
      <formula>3</formula>
    </cfRule>
  </conditionalFormatting>
  <conditionalFormatting sqref="Q3:Q20 G20 I20 K20 M20 O20 S3:S20">
    <cfRule type="cellIs" dxfId="122" priority="9" operator="equal">
      <formula>4</formula>
    </cfRule>
    <cfRule type="cellIs" dxfId="121" priority="11" operator="equal">
      <formula>2</formula>
    </cfRule>
    <cfRule type="cellIs" dxfId="120" priority="12" operator="equal">
      <formula>1</formula>
    </cfRule>
  </conditionalFormatting>
  <conditionalFormatting sqref="Q3:R20 G20 I20 K20 M20 O20">
    <cfRule type="cellIs" dxfId="119" priority="7" stopIfTrue="1" operator="equal">
      <formula>2</formula>
    </cfRule>
    <cfRule type="cellIs" dxfId="118" priority="8" stopIfTrue="1" operator="equal">
      <formula>1</formula>
    </cfRule>
  </conditionalFormatting>
  <conditionalFormatting sqref="Q3:S20 G20 I20 K20 M20 O20">
    <cfRule type="cellIs" dxfId="117" priority="6" operator="equal">
      <formula>3</formula>
    </cfRule>
  </conditionalFormatting>
  <conditionalFormatting sqref="S3:S20">
    <cfRule type="cellIs" dxfId="116" priority="1" stopIfTrue="1" operator="equal">
      <formula>4</formula>
    </cfRule>
    <cfRule type="cellIs" dxfId="115" priority="3" stopIfTrue="1" operator="equal">
      <formula>2</formula>
    </cfRule>
    <cfRule type="cellIs" dxfId="114" priority="4" stopIfTrue="1" operator="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A26C-6266-FE4B-9CAD-5B898EA74C36}">
  <dimension ref="A1:S20"/>
  <sheetViews>
    <sheetView workbookViewId="0">
      <selection activeCell="Q1" sqref="Q1:Q1048576"/>
    </sheetView>
  </sheetViews>
  <sheetFormatPr defaultColWidth="10.8515625" defaultRowHeight="15" x14ac:dyDescent="0.2"/>
  <cols>
    <col min="1" max="1" width="4.68359375" bestFit="1" customWidth="1"/>
    <col min="2" max="2" width="20.83984375" bestFit="1" customWidth="1"/>
    <col min="3" max="3" width="5.79296875" bestFit="1" customWidth="1"/>
    <col min="4" max="4" width="14.796875" bestFit="1" customWidth="1"/>
    <col min="5" max="5" width="13.68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1</v>
      </c>
      <c r="B3" s="33" t="s">
        <v>153</v>
      </c>
      <c r="C3" s="33">
        <v>2011</v>
      </c>
      <c r="D3" s="33" t="s">
        <v>28</v>
      </c>
      <c r="E3" s="33" t="s">
        <v>154</v>
      </c>
      <c r="F3" s="6">
        <v>8.6999999999999993</v>
      </c>
      <c r="G3" s="7" cm="1">
        <f t="array" ref="G3">SUMPRODUCT((F3&lt;=$F$3:$F$49)/COUNTIF($F$3:$F$49,$F$3:$F$49))</f>
        <v>4.0000000000000009</v>
      </c>
      <c r="H3" s="6">
        <v>8.6</v>
      </c>
      <c r="I3" s="7" cm="1">
        <f t="array" ref="I3">SUMPRODUCT((H3&lt;=$H$3:$H$49)/COUNTIF($H$3:$H$49,$H$3:$H$49))</f>
        <v>3</v>
      </c>
      <c r="J3" s="6">
        <v>9.4</v>
      </c>
      <c r="K3" s="7" cm="1">
        <f t="array" ref="K3">SUMPRODUCT((J3&lt;=$J$3:$J$49)/COUNTIF($J$3:$J$49,$J$3:$J$49))</f>
        <v>5</v>
      </c>
      <c r="L3" s="6">
        <v>7.9</v>
      </c>
      <c r="M3" s="7" cm="1">
        <f t="array" ref="M3">SUMPRODUCT((L3&lt;=$L$3:$L$49)/COUNTIF($L$3:$L$49,$L$3:$L$49))</f>
        <v>6.9999999999999991</v>
      </c>
      <c r="N3" s="6">
        <v>9.3000000000000007</v>
      </c>
      <c r="O3" s="7" cm="1">
        <f t="array" ref="O3">SUMPRODUCT((N3&lt;=$N$3:$N$49)/COUNTIF($N$3:$N$49,$N$3:$N$49))</f>
        <v>5</v>
      </c>
      <c r="P3" s="6">
        <v>9.3000000000000007</v>
      </c>
      <c r="Q3" s="7" cm="1">
        <f t="array" ref="Q3">SUMPRODUCT((P3&lt;=$P$3:$P$49)/COUNTIF($P$3:$P$49,$P$3:$P$49))</f>
        <v>4</v>
      </c>
      <c r="R3" s="6">
        <f>SUM(F3,H3,J3,L3,N3,P3)</f>
        <v>53.199999999999989</v>
      </c>
      <c r="S3" s="7" cm="1">
        <f t="array" ref="S3">SUMPRODUCT((R3&lt;=$R$3:$R$49)/COUNTIF($R$3:$R$49,$R$3:$R$49))</f>
        <v>7</v>
      </c>
    </row>
    <row r="4" spans="1:19" ht="16.5" x14ac:dyDescent="0.25">
      <c r="A4" s="10">
        <v>2</v>
      </c>
      <c r="B4" s="33" t="s">
        <v>155</v>
      </c>
      <c r="C4" s="33">
        <v>2011</v>
      </c>
      <c r="D4" s="33" t="s">
        <v>28</v>
      </c>
      <c r="E4" s="33" t="s">
        <v>154</v>
      </c>
      <c r="F4" s="6">
        <v>8.9</v>
      </c>
      <c r="G4" s="7" cm="1">
        <f t="array" ref="G4">SUMPRODUCT((F4&lt;=$F$3:$F$49)/COUNTIF($F$3:$F$49,$F$3:$F$49))</f>
        <v>3.0000000000000004</v>
      </c>
      <c r="H4" s="6">
        <v>7.7</v>
      </c>
      <c r="I4" s="7" cm="1">
        <f t="array" ref="I4">SUMPRODUCT((H4&lt;=$H$3:$H$49)/COUNTIF($H$3:$H$49,$H$3:$H$49))</f>
        <v>6</v>
      </c>
      <c r="J4" s="6">
        <v>9.4</v>
      </c>
      <c r="K4" s="7" cm="1">
        <f t="array" ref="K4">SUMPRODUCT((J4&lt;=$J$3:$J$49)/COUNTIF($J$3:$J$49,$J$3:$J$49))</f>
        <v>5</v>
      </c>
      <c r="L4" s="6">
        <v>8.9</v>
      </c>
      <c r="M4" s="7" cm="1">
        <f t="array" ref="M4">SUMPRODUCT((L4&lt;=$L$3:$L$49)/COUNTIF($L$3:$L$49,$L$3:$L$49))</f>
        <v>2</v>
      </c>
      <c r="N4" s="6">
        <v>9.6</v>
      </c>
      <c r="O4" s="7" cm="1">
        <f t="array" ref="O4">SUMPRODUCT((N4&lt;=$N$3:$N$49)/COUNTIF($N$3:$N$49,$N$3:$N$49))</f>
        <v>1</v>
      </c>
      <c r="P4" s="6">
        <v>8.3000000000000007</v>
      </c>
      <c r="Q4" s="7" cm="1">
        <f t="array" ref="Q4">SUMPRODUCT((P4&lt;=$P$3:$P$49)/COUNTIF($P$3:$P$49,$P$3:$P$49))</f>
        <v>9</v>
      </c>
      <c r="R4" s="6">
        <f t="shared" ref="R4:R15" si="0">SUM(F4,H4,J4,L4,N4,P4)</f>
        <v>52.8</v>
      </c>
      <c r="S4" s="7" cm="1">
        <f t="array" ref="S4">SUMPRODUCT((R4&lt;=$R$3:$R$49)/COUNTIF($R$3:$R$49,$R$3:$R$49))</f>
        <v>9</v>
      </c>
    </row>
    <row r="5" spans="1:19" ht="16.5" x14ac:dyDescent="0.25">
      <c r="A5" s="10">
        <v>3</v>
      </c>
      <c r="B5" s="10" t="s">
        <v>156</v>
      </c>
      <c r="C5" s="10">
        <v>2011</v>
      </c>
      <c r="D5" s="10" t="s">
        <v>54</v>
      </c>
      <c r="E5" s="10" t="s">
        <v>154</v>
      </c>
      <c r="F5" s="6">
        <v>8.1</v>
      </c>
      <c r="G5" s="7" cm="1">
        <f t="array" ref="G5">SUMPRODUCT((F5&lt;=$F$3:$F$49)/COUNTIF($F$3:$F$49,$F$3:$F$49))</f>
        <v>6.0000000000000009</v>
      </c>
      <c r="H5" s="6">
        <v>7.5</v>
      </c>
      <c r="I5" s="7" cm="1">
        <f t="array" ref="I5">SUMPRODUCT((H5&lt;=$H$3:$H$49)/COUNTIF($H$3:$H$49,$H$3:$H$49))</f>
        <v>8</v>
      </c>
      <c r="J5" s="6">
        <v>8.8000000000000007</v>
      </c>
      <c r="K5" s="7" cm="1">
        <f t="array" ref="K5">SUMPRODUCT((J5&lt;=$J$3:$J$49)/COUNTIF($J$3:$J$49,$J$3:$J$49))</f>
        <v>7.9999999999999991</v>
      </c>
      <c r="L5" s="6">
        <v>8.6</v>
      </c>
      <c r="M5" s="7" cm="1">
        <f t="array" ref="M5">SUMPRODUCT((L5&lt;=$L$3:$L$49)/COUNTIF($L$3:$L$49,$L$3:$L$49))</f>
        <v>4</v>
      </c>
      <c r="N5" s="6">
        <v>8.9</v>
      </c>
      <c r="O5" s="7" cm="1">
        <f t="array" ref="O5">SUMPRODUCT((N5&lt;=$N$3:$N$49)/COUNTIF($N$3:$N$49,$N$3:$N$49))</f>
        <v>7</v>
      </c>
      <c r="P5" s="6">
        <v>7.6</v>
      </c>
      <c r="Q5" s="7" cm="1">
        <f t="array" ref="Q5">SUMPRODUCT((P5&lt;=$P$3:$P$49)/COUNTIF($P$3:$P$49,$P$3:$P$49))</f>
        <v>10</v>
      </c>
      <c r="R5" s="6">
        <f t="shared" si="0"/>
        <v>49.5</v>
      </c>
      <c r="S5" s="7" cm="1">
        <f t="array" ref="S5">SUMPRODUCT((R5&lt;=$R$3:$R$49)/COUNTIF($R$3:$R$49,$R$3:$R$49))</f>
        <v>11</v>
      </c>
    </row>
    <row r="6" spans="1:19" ht="16.5" x14ac:dyDescent="0.25">
      <c r="A6" s="10">
        <v>4</v>
      </c>
      <c r="B6" s="10" t="s">
        <v>157</v>
      </c>
      <c r="C6" s="10">
        <v>2011</v>
      </c>
      <c r="D6" s="10" t="s">
        <v>23</v>
      </c>
      <c r="E6" s="10" t="s">
        <v>154</v>
      </c>
      <c r="F6" s="6">
        <v>9.3000000000000007</v>
      </c>
      <c r="G6" s="7" cm="1">
        <f t="array" ref="G6">SUMPRODUCT((F6&lt;=$F$3:$F$49)/COUNTIF($F$3:$F$49,$F$3:$F$49))</f>
        <v>2</v>
      </c>
      <c r="H6" s="6">
        <v>7.6</v>
      </c>
      <c r="I6" s="7" cm="1">
        <f t="array" ref="I6">SUMPRODUCT((H6&lt;=$H$3:$H$49)/COUNTIF($H$3:$H$49,$H$3:$H$49))</f>
        <v>7</v>
      </c>
      <c r="J6" s="6">
        <v>9.65</v>
      </c>
      <c r="K6" s="7" cm="1">
        <f t="array" ref="K6">SUMPRODUCT((J6&lt;=$J$3:$J$49)/COUNTIF($J$3:$J$49,$J$3:$J$49))</f>
        <v>2</v>
      </c>
      <c r="L6" s="6">
        <v>8.9</v>
      </c>
      <c r="M6" s="7" cm="1">
        <f t="array" ref="M6">SUMPRODUCT((L6&lt;=$L$3:$L$49)/COUNTIF($L$3:$L$49,$L$3:$L$49))</f>
        <v>2</v>
      </c>
      <c r="N6" s="6">
        <v>9.4</v>
      </c>
      <c r="O6" s="7" cm="1">
        <f t="array" ref="O6">SUMPRODUCT((N6&lt;=$N$3:$N$49)/COUNTIF($N$3:$N$49,$N$3:$N$49))</f>
        <v>4</v>
      </c>
      <c r="P6" s="6">
        <v>9.3000000000000007</v>
      </c>
      <c r="Q6" s="7" cm="1">
        <f t="array" ref="Q6">SUMPRODUCT((P6&lt;=$P$3:$P$49)/COUNTIF($P$3:$P$49,$P$3:$P$49))</f>
        <v>4</v>
      </c>
      <c r="R6" s="6">
        <f t="shared" si="0"/>
        <v>54.149999999999991</v>
      </c>
      <c r="S6" s="7" cm="1">
        <f t="array" ref="S6">SUMPRODUCT((R6&lt;=$R$3:$R$49)/COUNTIF($R$3:$R$49,$R$3:$R$49))</f>
        <v>3</v>
      </c>
    </row>
    <row r="7" spans="1:19" ht="16.5" x14ac:dyDescent="0.25">
      <c r="A7" s="10">
        <v>5</v>
      </c>
      <c r="B7" s="10" t="s">
        <v>158</v>
      </c>
      <c r="C7" s="10">
        <v>2009</v>
      </c>
      <c r="D7" s="10" t="s">
        <v>23</v>
      </c>
      <c r="E7" s="10" t="s">
        <v>154</v>
      </c>
      <c r="F7" s="9">
        <v>9.4</v>
      </c>
      <c r="G7" s="7" cm="1">
        <f t="array" ref="G7">SUMPRODUCT((F7&lt;=$F$3:$F$49)/COUNTIF($F$3:$F$49,$F$3:$F$49))</f>
        <v>1</v>
      </c>
      <c r="H7" s="6">
        <v>8.9</v>
      </c>
      <c r="I7" s="7" cm="1">
        <f t="array" ref="I7">SUMPRODUCT((H7&lt;=$H$3:$H$49)/COUNTIF($H$3:$H$49,$H$3:$H$49))</f>
        <v>2</v>
      </c>
      <c r="J7" s="6">
        <v>9.6999999999999993</v>
      </c>
      <c r="K7" s="7" cm="1">
        <f t="array" ref="K7">SUMPRODUCT((J7&lt;=$J$3:$J$49)/COUNTIF($J$3:$J$49,$J$3:$J$49))</f>
        <v>1</v>
      </c>
      <c r="L7" s="6">
        <v>8.6999999999999993</v>
      </c>
      <c r="M7" s="7" cm="1">
        <f t="array" ref="M7">SUMPRODUCT((L7&lt;=$L$3:$L$49)/COUNTIF($L$3:$L$49,$L$3:$L$49))</f>
        <v>3</v>
      </c>
      <c r="N7" s="6">
        <v>9.6</v>
      </c>
      <c r="O7" s="7" cm="1">
        <f t="array" ref="O7">SUMPRODUCT((N7&lt;=$N$3:$N$49)/COUNTIF($N$3:$N$49,$N$3:$N$49))</f>
        <v>1</v>
      </c>
      <c r="P7" s="6">
        <v>9.6</v>
      </c>
      <c r="Q7" s="7" cm="1">
        <f t="array" ref="Q7">SUMPRODUCT((P7&lt;=$P$3:$P$49)/COUNTIF($P$3:$P$49,$P$3:$P$49))</f>
        <v>2</v>
      </c>
      <c r="R7" s="6">
        <f t="shared" si="0"/>
        <v>55.900000000000006</v>
      </c>
      <c r="S7" s="7" cm="1">
        <f t="array" ref="S7">SUMPRODUCT((R7&lt;=$R$3:$R$49)/COUNTIF($R$3:$R$49,$R$3:$R$49))</f>
        <v>1</v>
      </c>
    </row>
    <row r="8" spans="1:19" ht="16.5" x14ac:dyDescent="0.25">
      <c r="A8" s="10">
        <v>6</v>
      </c>
      <c r="B8" s="10" t="s">
        <v>159</v>
      </c>
      <c r="C8" s="10">
        <v>2009</v>
      </c>
      <c r="D8" s="10" t="s">
        <v>23</v>
      </c>
      <c r="E8" s="10" t="s">
        <v>154</v>
      </c>
      <c r="F8" s="6">
        <v>8.9</v>
      </c>
      <c r="G8" s="7" cm="1">
        <f t="array" ref="G8">SUMPRODUCT((F8&lt;=$F$3:$F$49)/COUNTIF($F$3:$F$49,$F$3:$F$49))</f>
        <v>3.0000000000000004</v>
      </c>
      <c r="H8" s="6">
        <v>8.9</v>
      </c>
      <c r="I8" s="7" cm="1">
        <f t="array" ref="I8">SUMPRODUCT((H8&lt;=$H$3:$H$49)/COUNTIF($H$3:$H$49,$H$3:$H$49))</f>
        <v>2</v>
      </c>
      <c r="J8" s="6">
        <v>9.1999999999999993</v>
      </c>
      <c r="K8" s="7" cm="1">
        <f t="array" ref="K8">SUMPRODUCT((J8&lt;=$J$3:$J$49)/COUNTIF($J$3:$J$49,$J$3:$J$49))</f>
        <v>6.9999999999999991</v>
      </c>
      <c r="L8" s="6">
        <v>8.1999999999999993</v>
      </c>
      <c r="M8" s="7" cm="1">
        <f t="array" ref="M8">SUMPRODUCT((L8&lt;=$L$3:$L$49)/COUNTIF($L$3:$L$49,$L$3:$L$49))</f>
        <v>6</v>
      </c>
      <c r="N8" s="6">
        <v>9.5</v>
      </c>
      <c r="O8" s="7" cm="1">
        <f t="array" ref="O8">SUMPRODUCT((N8&lt;=$N$3:$N$49)/COUNTIF($N$3:$N$49,$N$3:$N$49))</f>
        <v>2</v>
      </c>
      <c r="P8" s="6">
        <v>9.1999999999999993</v>
      </c>
      <c r="Q8" s="7" cm="1">
        <f t="array" ref="Q8">SUMPRODUCT((P8&lt;=$P$3:$P$49)/COUNTIF($P$3:$P$49,$P$3:$P$49))</f>
        <v>5</v>
      </c>
      <c r="R8" s="6">
        <f t="shared" si="0"/>
        <v>53.900000000000006</v>
      </c>
      <c r="S8" s="7" cm="1">
        <f t="array" ref="S8">SUMPRODUCT((R8&lt;=$R$3:$R$49)/COUNTIF($R$3:$R$49,$R$3:$R$49))</f>
        <v>5</v>
      </c>
    </row>
    <row r="9" spans="1:19" ht="16.5" x14ac:dyDescent="0.25">
      <c r="A9" s="10">
        <v>7</v>
      </c>
      <c r="B9" s="10" t="s">
        <v>160</v>
      </c>
      <c r="C9" s="10">
        <v>2009</v>
      </c>
      <c r="D9" s="10" t="s">
        <v>23</v>
      </c>
      <c r="E9" s="10" t="s">
        <v>154</v>
      </c>
      <c r="F9" s="6">
        <v>9.3000000000000007</v>
      </c>
      <c r="G9" s="7" cm="1">
        <f t="array" ref="G9">SUMPRODUCT((F9&lt;=$F$3:$F$49)/COUNTIF($F$3:$F$49,$F$3:$F$49))</f>
        <v>2</v>
      </c>
      <c r="H9" s="6">
        <v>9.1</v>
      </c>
      <c r="I9" s="7" cm="1">
        <f t="array" ref="I9">SUMPRODUCT((H9&lt;=$H$3:$H$49)/COUNTIF($H$3:$H$49,$H$3:$H$49))</f>
        <v>1</v>
      </c>
      <c r="J9" s="6">
        <v>9.5</v>
      </c>
      <c r="K9" s="7" cm="1">
        <f t="array" ref="K9">SUMPRODUCT((J9&lt;=$J$3:$J$49)/COUNTIF($J$3:$J$49,$J$3:$J$49))</f>
        <v>4</v>
      </c>
      <c r="L9" s="6">
        <v>8.3000000000000007</v>
      </c>
      <c r="M9" s="7" cm="1">
        <f t="array" ref="M9">SUMPRODUCT((L9&lt;=$L$3:$L$49)/COUNTIF($L$3:$L$49,$L$3:$L$49))</f>
        <v>5</v>
      </c>
      <c r="N9" s="6">
        <v>9.4499999999999993</v>
      </c>
      <c r="O9" s="7" cm="1">
        <f t="array" ref="O9">SUMPRODUCT((N9&lt;=$N$3:$N$49)/COUNTIF($N$3:$N$49,$N$3:$N$49))</f>
        <v>3</v>
      </c>
      <c r="P9" s="6">
        <v>9.6999999999999993</v>
      </c>
      <c r="Q9" s="7" cm="1">
        <f t="array" ref="Q9">SUMPRODUCT((P9&lt;=$P$3:$P$49)/COUNTIF($P$3:$P$49,$P$3:$P$49))</f>
        <v>1</v>
      </c>
      <c r="R9" s="6">
        <f t="shared" si="0"/>
        <v>55.350000000000009</v>
      </c>
      <c r="S9" s="7" cm="1">
        <f t="array" ref="S9">SUMPRODUCT((R9&lt;=$R$3:$R$49)/COUNTIF($R$3:$R$49,$R$3:$R$49))</f>
        <v>2</v>
      </c>
    </row>
    <row r="10" spans="1:19" ht="16.5" x14ac:dyDescent="0.25">
      <c r="A10" s="10">
        <v>8</v>
      </c>
      <c r="B10" s="10" t="s">
        <v>161</v>
      </c>
      <c r="C10" s="10">
        <v>2011</v>
      </c>
      <c r="D10" s="10" t="s">
        <v>23</v>
      </c>
      <c r="E10" s="10" t="s">
        <v>154</v>
      </c>
      <c r="F10" s="6">
        <v>8.6</v>
      </c>
      <c r="G10" s="7" cm="1">
        <f t="array" ref="G10">SUMPRODUCT((F10&lt;=$F$3:$F$49)/COUNTIF($F$3:$F$49,$F$3:$F$49))</f>
        <v>5.0000000000000009</v>
      </c>
      <c r="H10" s="6">
        <v>6.5</v>
      </c>
      <c r="I10" s="7" cm="1">
        <f t="array" ref="I10">SUMPRODUCT((H10&lt;=$H$3:$H$49)/COUNTIF($H$3:$H$49,$H$3:$H$49))</f>
        <v>9</v>
      </c>
      <c r="J10" s="6">
        <v>9.4</v>
      </c>
      <c r="K10" s="7" cm="1">
        <f t="array" ref="K10">SUMPRODUCT((J10&lt;=$J$3:$J$49)/COUNTIF($J$3:$J$49,$J$3:$J$49))</f>
        <v>5</v>
      </c>
      <c r="L10" s="6">
        <v>7.8</v>
      </c>
      <c r="M10" s="7" cm="1">
        <f t="array" ref="M10">SUMPRODUCT((L10&lt;=$L$3:$L$49)/COUNTIF($L$3:$L$49,$L$3:$L$49))</f>
        <v>7.9999999999999991</v>
      </c>
      <c r="N10" s="6">
        <v>9.1999999999999993</v>
      </c>
      <c r="O10" s="7" cm="1">
        <f t="array" ref="O10">SUMPRODUCT((N10&lt;=$N$3:$N$49)/COUNTIF($N$3:$N$49,$N$3:$N$49))</f>
        <v>6</v>
      </c>
      <c r="P10" s="6">
        <v>7.5</v>
      </c>
      <c r="Q10" s="7" cm="1">
        <f t="array" ref="Q10">SUMPRODUCT((P10&lt;=$P$3:$P$49)/COUNTIF($P$3:$P$49,$P$3:$P$49))</f>
        <v>11</v>
      </c>
      <c r="R10" s="6">
        <f t="shared" si="0"/>
        <v>49</v>
      </c>
      <c r="S10" s="7" cm="1">
        <f t="array" ref="S10">SUMPRODUCT((R10&lt;=$R$3:$R$49)/COUNTIF($R$3:$R$49,$R$3:$R$49))</f>
        <v>12</v>
      </c>
    </row>
    <row r="11" spans="1:19" ht="16.5" x14ac:dyDescent="0.25">
      <c r="A11" s="10">
        <v>9</v>
      </c>
      <c r="B11" s="10" t="s">
        <v>162</v>
      </c>
      <c r="C11" s="10">
        <v>2011</v>
      </c>
      <c r="D11" s="10" t="s">
        <v>23</v>
      </c>
      <c r="E11" s="10" t="s">
        <v>154</v>
      </c>
      <c r="F11" s="6">
        <v>0</v>
      </c>
      <c r="G11" s="7" cm="1">
        <f t="array" ref="G11">SUMPRODUCT((F11&lt;=$F$3:$F$49)/COUNTIF($F$3:$F$49,$F$3:$F$49))</f>
        <v>23.5</v>
      </c>
      <c r="H11" s="6">
        <v>0</v>
      </c>
      <c r="I11" s="7" cm="1">
        <f t="array" ref="I11">SUMPRODUCT((H11&lt;=$H$3:$H$49)/COUNTIF($H$3:$H$49,$H$3:$H$49))</f>
        <v>26.5</v>
      </c>
      <c r="J11" s="6">
        <v>0</v>
      </c>
      <c r="K11" s="7" cm="1">
        <f t="array" ref="K11">SUMPRODUCT((J11&lt;=$J$3:$J$49)/COUNTIF($J$3:$J$49,$J$3:$J$49))</f>
        <v>26.5</v>
      </c>
      <c r="L11" s="6">
        <v>0</v>
      </c>
      <c r="M11" s="7" cm="1">
        <f t="array" ref="M11">SUMPRODUCT((L11&lt;=$L$3:$L$49)/COUNTIF($L$3:$L$49,$L$3:$L$49))</f>
        <v>25.5</v>
      </c>
      <c r="N11" s="6">
        <v>0</v>
      </c>
      <c r="O11" s="7" cm="1">
        <f t="array" ref="O11">SUMPRODUCT((N11&lt;=$N$3:$N$49)/COUNTIF($N$3:$N$49,$N$3:$N$49))</f>
        <v>25.5</v>
      </c>
      <c r="P11" s="6">
        <v>0</v>
      </c>
      <c r="Q11" s="7" cm="1">
        <f t="array" ref="Q11">SUMPRODUCT((P11&lt;=$P$3:$P$49)/COUNTIF($P$3:$P$49,$P$3:$P$49))</f>
        <v>28.5</v>
      </c>
      <c r="R11" s="6">
        <f t="shared" si="0"/>
        <v>0</v>
      </c>
      <c r="S11" s="7" cm="1">
        <f t="array" ref="S11">SUMPRODUCT((R11&lt;=$R$3:$R$49)/COUNTIF($R$3:$R$49,$R$3:$R$49))</f>
        <v>29.5</v>
      </c>
    </row>
    <row r="12" spans="1:19" ht="16.5" x14ac:dyDescent="0.25">
      <c r="A12" s="10">
        <v>10</v>
      </c>
      <c r="B12" s="10" t="s">
        <v>163</v>
      </c>
      <c r="C12" s="10">
        <v>2011</v>
      </c>
      <c r="D12" s="10" t="s">
        <v>23</v>
      </c>
      <c r="E12" s="10" t="s">
        <v>154</v>
      </c>
      <c r="F12" s="6">
        <v>8.9</v>
      </c>
      <c r="G12" s="7" cm="1">
        <f t="array" ref="G12">SUMPRODUCT((F12&lt;=$F$3:$F$49)/COUNTIF($F$3:$F$49,$F$3:$F$49))</f>
        <v>3.0000000000000004</v>
      </c>
      <c r="H12" s="6">
        <v>8.6</v>
      </c>
      <c r="I12" s="7" cm="1">
        <f t="array" ref="I12">SUMPRODUCT((H12&lt;=$H$3:$H$49)/COUNTIF($H$3:$H$49,$H$3:$H$49))</f>
        <v>3</v>
      </c>
      <c r="J12" s="6">
        <v>9.6</v>
      </c>
      <c r="K12" s="7" cm="1">
        <f t="array" ref="K12">SUMPRODUCT((J12&lt;=$J$3:$J$49)/COUNTIF($J$3:$J$49,$J$3:$J$49))</f>
        <v>3</v>
      </c>
      <c r="L12" s="6">
        <v>8.6</v>
      </c>
      <c r="M12" s="7" cm="1">
        <f t="array" ref="M12">SUMPRODUCT((L12&lt;=$L$3:$L$49)/COUNTIF($L$3:$L$49,$L$3:$L$49))</f>
        <v>4</v>
      </c>
      <c r="N12" s="6">
        <v>9.4</v>
      </c>
      <c r="O12" s="7" cm="1">
        <f t="array" ref="O12">SUMPRODUCT((N12&lt;=$N$3:$N$49)/COUNTIF($N$3:$N$49,$N$3:$N$49))</f>
        <v>4</v>
      </c>
      <c r="P12" s="6">
        <v>9</v>
      </c>
      <c r="Q12" s="7" cm="1">
        <f t="array" ref="Q12">SUMPRODUCT((P12&lt;=$P$3:$P$49)/COUNTIF($P$3:$P$49,$P$3:$P$49))</f>
        <v>6</v>
      </c>
      <c r="R12" s="6">
        <f t="shared" si="0"/>
        <v>54.1</v>
      </c>
      <c r="S12" s="7" cm="1">
        <f t="array" ref="S12">SUMPRODUCT((R12&lt;=$R$3:$R$49)/COUNTIF($R$3:$R$49,$R$3:$R$49))</f>
        <v>4</v>
      </c>
    </row>
    <row r="13" spans="1:19" ht="16.5" x14ac:dyDescent="0.25">
      <c r="A13" s="10">
        <v>11</v>
      </c>
      <c r="B13" s="10" t="s">
        <v>164</v>
      </c>
      <c r="C13" s="10">
        <v>2011</v>
      </c>
      <c r="D13" s="10" t="s">
        <v>23</v>
      </c>
      <c r="E13" s="10" t="s">
        <v>154</v>
      </c>
      <c r="F13" s="6">
        <v>8.6</v>
      </c>
      <c r="G13" s="7" cm="1">
        <f t="array" ref="G13">SUMPRODUCT((F13&lt;=$F$3:$F$49)/COUNTIF($F$3:$F$49,$F$3:$F$49))</f>
        <v>5.0000000000000009</v>
      </c>
      <c r="H13" s="6">
        <v>8.5</v>
      </c>
      <c r="I13" s="7" cm="1">
        <f t="array" ref="I13">SUMPRODUCT((H13&lt;=$H$3:$H$49)/COUNTIF($H$3:$H$49,$H$3:$H$49))</f>
        <v>4</v>
      </c>
      <c r="J13" s="6">
        <v>9.5</v>
      </c>
      <c r="K13" s="7" cm="1">
        <f t="array" ref="K13">SUMPRODUCT((J13&lt;=$J$3:$J$49)/COUNTIF($J$3:$J$49,$J$3:$J$49))</f>
        <v>4</v>
      </c>
      <c r="L13" s="6">
        <v>8.9499999999999993</v>
      </c>
      <c r="M13" s="7" cm="1">
        <f t="array" ref="M13">SUMPRODUCT((L13&lt;=$L$3:$L$49)/COUNTIF($L$3:$L$49,$L$3:$L$49))</f>
        <v>1</v>
      </c>
      <c r="N13" s="6">
        <v>8.6999999999999993</v>
      </c>
      <c r="O13" s="7" cm="1">
        <f t="array" ref="O13">SUMPRODUCT((N13&lt;=$N$3:$N$49)/COUNTIF($N$3:$N$49,$N$3:$N$49))</f>
        <v>8</v>
      </c>
      <c r="P13" s="6">
        <v>9.5</v>
      </c>
      <c r="Q13" s="7" cm="1">
        <f t="array" ref="Q13">SUMPRODUCT((P13&lt;=$P$3:$P$49)/COUNTIF($P$3:$P$49,$P$3:$P$49))</f>
        <v>3</v>
      </c>
      <c r="R13" s="6">
        <f t="shared" si="0"/>
        <v>53.75</v>
      </c>
      <c r="S13" s="7" cm="1">
        <f t="array" ref="S13">SUMPRODUCT((R13&lt;=$R$3:$R$49)/COUNTIF($R$3:$R$49,$R$3:$R$49))</f>
        <v>6</v>
      </c>
    </row>
    <row r="14" spans="1:19" ht="16.5" x14ac:dyDescent="0.25">
      <c r="A14" s="10">
        <v>12</v>
      </c>
      <c r="B14" s="10" t="s">
        <v>165</v>
      </c>
      <c r="C14" s="10">
        <v>2010</v>
      </c>
      <c r="D14" s="10" t="s">
        <v>23</v>
      </c>
      <c r="E14" s="10" t="s">
        <v>154</v>
      </c>
      <c r="F14" s="6">
        <v>8.9</v>
      </c>
      <c r="G14" s="7" cm="1">
        <f t="array" ref="G14">SUMPRODUCT((F14&lt;=$F$3:$F$49)/COUNTIF($F$3:$F$49,$F$3:$F$49))</f>
        <v>3.0000000000000004</v>
      </c>
      <c r="H14" s="6">
        <v>8.4</v>
      </c>
      <c r="I14" s="7" cm="1">
        <f t="array" ref="I14">SUMPRODUCT((H14&lt;=$H$3:$H$49)/COUNTIF($H$3:$H$49,$H$3:$H$49))</f>
        <v>5</v>
      </c>
      <c r="J14" s="6">
        <v>9.3000000000000007</v>
      </c>
      <c r="K14" s="7" cm="1">
        <f t="array" ref="K14">SUMPRODUCT((J14&lt;=$J$3:$J$49)/COUNTIF($J$3:$J$49,$J$3:$J$49))</f>
        <v>6</v>
      </c>
      <c r="L14" s="6">
        <v>7.9</v>
      </c>
      <c r="M14" s="7" cm="1">
        <f t="array" ref="M14">SUMPRODUCT((L14&lt;=$L$3:$L$49)/COUNTIF($L$3:$L$49,$L$3:$L$49))</f>
        <v>6.9999999999999991</v>
      </c>
      <c r="N14" s="6">
        <v>9.5</v>
      </c>
      <c r="O14" s="7" cm="1">
        <f t="array" ref="O14">SUMPRODUCT((N14&lt;=$N$3:$N$49)/COUNTIF($N$3:$N$49,$N$3:$N$49))</f>
        <v>2</v>
      </c>
      <c r="P14" s="6">
        <v>8.9</v>
      </c>
      <c r="Q14" s="7" cm="1">
        <f t="array" ref="Q14">SUMPRODUCT((P14&lt;=$P$3:$P$49)/COUNTIF($P$3:$P$49,$P$3:$P$49))</f>
        <v>7</v>
      </c>
      <c r="R14" s="6">
        <f t="shared" si="0"/>
        <v>52.9</v>
      </c>
      <c r="S14" s="7" cm="1">
        <f t="array" ref="S14">SUMPRODUCT((R14&lt;=$R$3:$R$49)/COUNTIF($R$3:$R$49,$R$3:$R$49))</f>
        <v>8</v>
      </c>
    </row>
    <row r="15" spans="1:19" ht="16.5" x14ac:dyDescent="0.25">
      <c r="A15" s="10">
        <v>13</v>
      </c>
      <c r="B15" s="10" t="s">
        <v>166</v>
      </c>
      <c r="C15" s="10">
        <v>2009</v>
      </c>
      <c r="D15" s="10" t="s">
        <v>23</v>
      </c>
      <c r="E15" s="10" t="s">
        <v>154</v>
      </c>
      <c r="F15" s="6">
        <v>8.9</v>
      </c>
      <c r="G15" s="7" cm="1">
        <f t="array" ref="G15">SUMPRODUCT((F15&lt;=$F$3:$F$49)/COUNTIF($F$3:$F$49,$F$3:$F$49))</f>
        <v>3.0000000000000004</v>
      </c>
      <c r="H15" s="6">
        <v>8.4</v>
      </c>
      <c r="I15" s="7" cm="1">
        <f t="array" ref="I15">SUMPRODUCT((H15&lt;=$H$3:$H$49)/COUNTIF($H$3:$H$49,$H$3:$H$49))</f>
        <v>5</v>
      </c>
      <c r="J15" s="6">
        <v>8.4</v>
      </c>
      <c r="K15" s="7" cm="1">
        <f t="array" ref="K15">SUMPRODUCT((J15&lt;=$J$3:$J$49)/COUNTIF($J$3:$J$49,$J$3:$J$49))</f>
        <v>9</v>
      </c>
      <c r="L15" s="6">
        <v>7.9</v>
      </c>
      <c r="M15" s="7" cm="1">
        <f t="array" ref="M15">SUMPRODUCT((L15&lt;=$L$3:$L$49)/COUNTIF($L$3:$L$49,$L$3:$L$49))</f>
        <v>6.9999999999999991</v>
      </c>
      <c r="N15" s="6">
        <v>8.6999999999999993</v>
      </c>
      <c r="O15" s="7" cm="1">
        <f t="array" ref="O15">SUMPRODUCT((N15&lt;=$N$3:$N$49)/COUNTIF($N$3:$N$49,$N$3:$N$49))</f>
        <v>8</v>
      </c>
      <c r="P15" s="6">
        <v>8.4</v>
      </c>
      <c r="Q15" s="7" cm="1">
        <f t="array" ref="Q15">SUMPRODUCT((P15&lt;=$P$3:$P$49)/COUNTIF($P$3:$P$49,$P$3:$P$49))</f>
        <v>8</v>
      </c>
      <c r="R15" s="6">
        <f t="shared" si="0"/>
        <v>50.699999999999996</v>
      </c>
      <c r="S15" s="7" cm="1">
        <f t="array" ref="S15">SUMPRODUCT((R15&lt;=$R$3:$R$49)/COUNTIF($R$3:$R$49,$R$3:$R$49))</f>
        <v>10</v>
      </c>
    </row>
    <row r="16" spans="1:19" x14ac:dyDescent="0.2">
      <c r="B16" s="1"/>
      <c r="C16" s="4"/>
      <c r="D16" s="1"/>
      <c r="E16" s="4"/>
      <c r="F16" s="5">
        <v>0</v>
      </c>
      <c r="G16" s="3"/>
      <c r="H16">
        <v>0</v>
      </c>
      <c r="I16" s="3"/>
      <c r="J16">
        <v>0</v>
      </c>
      <c r="K16" s="3"/>
      <c r="L16">
        <v>0</v>
      </c>
      <c r="M16" s="3"/>
      <c r="N16">
        <v>0</v>
      </c>
      <c r="O16" s="3"/>
      <c r="P16">
        <v>0</v>
      </c>
      <c r="Q16" s="3"/>
      <c r="R16">
        <v>0</v>
      </c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</sheetData>
  <conditionalFormatting sqref="B1:S1 F2:S2">
    <cfRule type="cellIs" dxfId="113" priority="14" stopIfTrue="1" operator="equal">
      <formula>3</formula>
    </cfRule>
  </conditionalFormatting>
  <conditionalFormatting sqref="G3:G15 I3:I15 K3:K15 M3:M15 O3:O15 G17:G20 I17:I20 K17:K20 M17:M20 O17:O20">
    <cfRule type="cellIs" dxfId="112" priority="19" stopIfTrue="1" operator="equal">
      <formula>2</formula>
    </cfRule>
    <cfRule type="cellIs" dxfId="111" priority="20" stopIfTrue="1" operator="equal">
      <formula>1</formula>
    </cfRule>
    <cfRule type="cellIs" dxfId="110" priority="21" operator="equal">
      <formula>4</formula>
    </cfRule>
    <cfRule type="cellIs" dxfId="109" priority="22" operator="equal">
      <formula>3</formula>
    </cfRule>
    <cfRule type="cellIs" dxfId="108" priority="23" operator="equal">
      <formula>2</formula>
    </cfRule>
    <cfRule type="cellIs" dxfId="107" priority="24" operator="equal">
      <formula>1</formula>
    </cfRule>
  </conditionalFormatting>
  <conditionalFormatting sqref="G3:G20 I3:I20 K3:K20 M3:M20 O3:O20 Q3:Q20">
    <cfRule type="cellIs" dxfId="106" priority="10" operator="equal">
      <formula>3</formula>
    </cfRule>
  </conditionalFormatting>
  <conditionalFormatting sqref="G3:G20 I3:I20 K3:K20 M3:M20 O3:O20 Q3:R20">
    <cfRule type="cellIs" dxfId="105" priority="5" stopIfTrue="1" operator="equal">
      <formula>4</formula>
    </cfRule>
  </conditionalFormatting>
  <conditionalFormatting sqref="G3:S20">
    <cfRule type="cellIs" dxfId="104" priority="2" stopIfTrue="1" operator="equal">
      <formula>3</formula>
    </cfRule>
  </conditionalFormatting>
  <conditionalFormatting sqref="Q3:Q20 G16 I16 K16 M16 O16 S3:S20">
    <cfRule type="cellIs" dxfId="103" priority="9" operator="equal">
      <formula>4</formula>
    </cfRule>
    <cfRule type="cellIs" dxfId="102" priority="11" operator="equal">
      <formula>2</formula>
    </cfRule>
    <cfRule type="cellIs" dxfId="101" priority="12" operator="equal">
      <formula>1</formula>
    </cfRule>
  </conditionalFormatting>
  <conditionalFormatting sqref="Q3:R20 G16 I16 K16 M16 O16">
    <cfRule type="cellIs" dxfId="100" priority="7" stopIfTrue="1" operator="equal">
      <formula>2</formula>
    </cfRule>
    <cfRule type="cellIs" dxfId="99" priority="8" stopIfTrue="1" operator="equal">
      <formula>1</formula>
    </cfRule>
  </conditionalFormatting>
  <conditionalFormatting sqref="Q3:S20 G16 I16 K16 M16 O16">
    <cfRule type="cellIs" dxfId="98" priority="6" operator="equal">
      <formula>3</formula>
    </cfRule>
  </conditionalFormatting>
  <conditionalFormatting sqref="S3:S20">
    <cfRule type="cellIs" dxfId="97" priority="1" stopIfTrue="1" operator="equal">
      <formula>4</formula>
    </cfRule>
    <cfRule type="cellIs" dxfId="96" priority="3" stopIfTrue="1" operator="equal">
      <formula>2</formula>
    </cfRule>
    <cfRule type="cellIs" dxfId="95" priority="4" stopIfTrue="1" operator="equal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4AC1-B66F-774E-8F09-48BBD4373E8B}">
  <dimension ref="A1:S19"/>
  <sheetViews>
    <sheetView workbookViewId="0">
      <selection activeCell="Q1" sqref="Q1:Q1048576"/>
    </sheetView>
  </sheetViews>
  <sheetFormatPr defaultColWidth="10.8515625" defaultRowHeight="15" x14ac:dyDescent="0.2"/>
  <cols>
    <col min="1" max="1" width="4.19140625" bestFit="1" customWidth="1"/>
    <col min="2" max="2" width="20.46875" bestFit="1" customWidth="1"/>
    <col min="3" max="3" width="5.79296875" bestFit="1" customWidth="1"/>
    <col min="4" max="4" width="14.796875" bestFit="1" customWidth="1"/>
    <col min="5" max="5" width="17.50781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3">
        <v>18</v>
      </c>
      <c r="B3" s="34" t="s">
        <v>168</v>
      </c>
      <c r="C3" s="34">
        <v>2015</v>
      </c>
      <c r="D3" s="35" t="s">
        <v>106</v>
      </c>
      <c r="E3" s="36" t="s">
        <v>167</v>
      </c>
      <c r="F3" s="6">
        <v>9</v>
      </c>
      <c r="G3" s="7" cm="1">
        <f t="array" ref="G3">SUMPRODUCT((F3&lt;=$F$3:$F$48)/COUNTIF($F$3:$F$48,$F$3:$F$48))</f>
        <v>1</v>
      </c>
      <c r="H3" s="6">
        <v>7.3</v>
      </c>
      <c r="I3" s="7" cm="1">
        <f t="array" ref="I3">SUMPRODUCT((H3&lt;=$H$3:$H$48)/COUNTIF($H$3:$H$48,$H$3:$H$48))</f>
        <v>4</v>
      </c>
      <c r="J3" s="6">
        <v>9.4</v>
      </c>
      <c r="K3" s="7" cm="1">
        <f t="array" ref="K3">SUMPRODUCT((J3&lt;=$J$3:$J$48)/COUNTIF($J$3:$J$48,$J$3:$J$48))</f>
        <v>2</v>
      </c>
      <c r="L3" s="6">
        <v>9.3000000000000007</v>
      </c>
      <c r="M3" s="7" cm="1">
        <f t="array" ref="M3">SUMPRODUCT((L3&lt;=$L$3:$L$48)/COUNTIF($L$3:$L$48,$L$3:$L$48))</f>
        <v>1</v>
      </c>
      <c r="N3" s="6">
        <v>8.5500000000000007</v>
      </c>
      <c r="O3" s="7" cm="1">
        <f t="array" ref="O3">SUMPRODUCT((N3&lt;=$N$3:$N$48)/COUNTIF($N$3:$N$48,$N$3:$N$48))</f>
        <v>3</v>
      </c>
      <c r="P3" s="6">
        <v>6.95</v>
      </c>
      <c r="Q3" s="7" cm="1">
        <f t="array" ref="Q3">SUMPRODUCT((P3&lt;=$P$3:$P$48)/COUNTIF($P$3:$P$48,$P$3:$P$48))</f>
        <v>6</v>
      </c>
      <c r="R3" s="6">
        <f>SUM(F3,H3,J3,L3,N3,P3)</f>
        <v>50.5</v>
      </c>
      <c r="S3" s="7" cm="1">
        <f t="array" ref="S3">SUMPRODUCT((R3&lt;=$R$3:$R$48)/COUNTIF($R$3:$R$48,$R$3:$R$48))</f>
        <v>3</v>
      </c>
    </row>
    <row r="4" spans="1:19" ht="16.5" x14ac:dyDescent="0.25">
      <c r="A4" s="37">
        <v>19</v>
      </c>
      <c r="B4" s="31" t="s">
        <v>171</v>
      </c>
      <c r="C4" s="31">
        <v>2014</v>
      </c>
      <c r="D4" s="31" t="s">
        <v>28</v>
      </c>
      <c r="E4" s="18" t="s">
        <v>167</v>
      </c>
      <c r="F4" s="6">
        <v>8.6999999999999993</v>
      </c>
      <c r="G4" s="7" cm="1">
        <f t="array" ref="G4">SUMPRODUCT((F4&lt;=$F$3:$F$48)/COUNTIF($F$3:$F$48,$F$3:$F$48))</f>
        <v>2</v>
      </c>
      <c r="H4" s="6">
        <v>9.5</v>
      </c>
      <c r="I4" s="7" cm="1">
        <f t="array" ref="I4">SUMPRODUCT((H4&lt;=$H$3:$H$48)/COUNTIF($H$3:$H$48,$H$3:$H$48))</f>
        <v>1</v>
      </c>
      <c r="J4" s="6">
        <v>9.5</v>
      </c>
      <c r="K4" s="7" cm="1">
        <f t="array" ref="K4">SUMPRODUCT((J4&lt;=$J$3:$J$48)/COUNTIF($J$3:$J$48,$J$3:$J$48))</f>
        <v>1</v>
      </c>
      <c r="L4" s="6">
        <v>8.9</v>
      </c>
      <c r="M4" s="7" cm="1">
        <f t="array" ref="M4">SUMPRODUCT((L4&lt;=$L$3:$L$48)/COUNTIF($L$3:$L$48,$L$3:$L$48))</f>
        <v>2</v>
      </c>
      <c r="N4" s="6">
        <v>9.0500000000000007</v>
      </c>
      <c r="O4" s="7" cm="1">
        <f t="array" ref="O4">SUMPRODUCT((N4&lt;=$N$3:$N$48)/COUNTIF($N$3:$N$48,$N$3:$N$48))</f>
        <v>1</v>
      </c>
      <c r="P4" s="6">
        <v>7.2</v>
      </c>
      <c r="Q4" s="7" cm="1">
        <f t="array" ref="Q4">SUMPRODUCT((P4&lt;=$P$3:$P$48)/COUNTIF($P$3:$P$48,$P$3:$P$48))</f>
        <v>3</v>
      </c>
      <c r="R4" s="6">
        <f t="shared" ref="R4:R11" si="0">SUM(F4,H4,J4,L4,N4,P4)</f>
        <v>52.850000000000009</v>
      </c>
      <c r="S4" s="7" cm="1">
        <f t="array" ref="S4">SUMPRODUCT((R4&lt;=$R$3:$R$48)/COUNTIF($R$3:$R$48,$R$3:$R$48))</f>
        <v>2</v>
      </c>
    </row>
    <row r="5" spans="1:19" ht="16.5" x14ac:dyDescent="0.25">
      <c r="A5" s="38">
        <v>20</v>
      </c>
      <c r="B5" s="31" t="s">
        <v>172</v>
      </c>
      <c r="C5" s="31">
        <v>2014</v>
      </c>
      <c r="D5" s="31" t="s">
        <v>28</v>
      </c>
      <c r="E5" s="18" t="s">
        <v>167</v>
      </c>
      <c r="F5" s="6">
        <v>9</v>
      </c>
      <c r="G5" s="7" cm="1">
        <f t="array" ref="G5">SUMPRODUCT((F5&lt;=$F$3:$F$48)/COUNTIF($F$3:$F$48,$F$3:$F$48))</f>
        <v>1</v>
      </c>
      <c r="H5" s="6">
        <v>8</v>
      </c>
      <c r="I5" s="7" cm="1">
        <f t="array" ref="I5">SUMPRODUCT((H5&lt;=$H$3:$H$48)/COUNTIF($H$3:$H$48,$H$3:$H$48))</f>
        <v>2</v>
      </c>
      <c r="J5" s="6">
        <v>9.1</v>
      </c>
      <c r="K5" s="7" cm="1">
        <f t="array" ref="K5">SUMPRODUCT((J5&lt;=$J$3:$J$48)/COUNTIF($J$3:$J$48,$J$3:$J$48))</f>
        <v>3</v>
      </c>
      <c r="L5" s="6">
        <v>8.6</v>
      </c>
      <c r="M5" s="7" cm="1">
        <f t="array" ref="M5">SUMPRODUCT((L5&lt;=$L$3:$L$48)/COUNTIF($L$3:$L$48,$L$3:$L$48))</f>
        <v>4</v>
      </c>
      <c r="N5" s="6">
        <v>9</v>
      </c>
      <c r="O5" s="7" cm="1">
        <f t="array" ref="O5">SUMPRODUCT((N5&lt;=$N$3:$N$48)/COUNTIF($N$3:$N$48,$N$3:$N$48))</f>
        <v>2</v>
      </c>
      <c r="P5" s="6">
        <v>9.4</v>
      </c>
      <c r="Q5" s="7" cm="1">
        <f t="array" ref="Q5">SUMPRODUCT((P5&lt;=$P$3:$P$48)/COUNTIF($P$3:$P$48,$P$3:$P$48))</f>
        <v>1</v>
      </c>
      <c r="R5" s="6">
        <f t="shared" si="0"/>
        <v>53.1</v>
      </c>
      <c r="S5" s="7" cm="1">
        <f t="array" ref="S5">SUMPRODUCT((R5&lt;=$R$3:$R$48)/COUNTIF($R$3:$R$48,$R$3:$R$48))</f>
        <v>1</v>
      </c>
    </row>
    <row r="6" spans="1:19" ht="16.5" x14ac:dyDescent="0.25">
      <c r="A6" s="37">
        <v>21</v>
      </c>
      <c r="B6" s="16" t="s">
        <v>169</v>
      </c>
      <c r="C6" s="16">
        <v>2014</v>
      </c>
      <c r="D6" s="17" t="s">
        <v>45</v>
      </c>
      <c r="E6" s="18" t="s">
        <v>167</v>
      </c>
      <c r="F6" s="6">
        <v>8.6</v>
      </c>
      <c r="G6" s="7" cm="1">
        <f t="array" ref="G6">SUMPRODUCT((F6&lt;=$F$3:$F$48)/COUNTIF($F$3:$F$48,$F$3:$F$48))</f>
        <v>3</v>
      </c>
      <c r="H6" s="6">
        <v>7.5</v>
      </c>
      <c r="I6" s="7" cm="1">
        <f t="array" ref="I6">SUMPRODUCT((H6&lt;=$H$3:$H$48)/COUNTIF($H$3:$H$48,$H$3:$H$48))</f>
        <v>3</v>
      </c>
      <c r="J6" s="6">
        <v>9</v>
      </c>
      <c r="K6" s="7" cm="1">
        <f t="array" ref="K6">SUMPRODUCT((J6&lt;=$J$3:$J$48)/COUNTIF($J$3:$J$48,$J$3:$J$48))</f>
        <v>4</v>
      </c>
      <c r="L6" s="6">
        <v>8.9</v>
      </c>
      <c r="M6" s="7" cm="1">
        <f t="array" ref="M6">SUMPRODUCT((L6&lt;=$L$3:$L$48)/COUNTIF($L$3:$L$48,$L$3:$L$48))</f>
        <v>2</v>
      </c>
      <c r="N6" s="6">
        <v>8.4499999999999993</v>
      </c>
      <c r="O6" s="7" cm="1">
        <f t="array" ref="O6">SUMPRODUCT((N6&lt;=$N$3:$N$48)/COUNTIF($N$3:$N$48,$N$3:$N$48))</f>
        <v>4</v>
      </c>
      <c r="P6" s="6">
        <v>7.85</v>
      </c>
      <c r="Q6" s="7" cm="1">
        <f t="array" ref="Q6">SUMPRODUCT((P6&lt;=$P$3:$P$48)/COUNTIF($P$3:$P$48,$P$3:$P$48))</f>
        <v>2</v>
      </c>
      <c r="R6" s="6">
        <f t="shared" si="0"/>
        <v>50.300000000000004</v>
      </c>
      <c r="S6" s="7" cm="1">
        <f t="array" ref="S6">SUMPRODUCT((R6&lt;=$R$3:$R$48)/COUNTIF($R$3:$R$48,$R$3:$R$48))</f>
        <v>4</v>
      </c>
    </row>
    <row r="7" spans="1:19" ht="16.5" x14ac:dyDescent="0.25">
      <c r="A7" s="38">
        <v>22</v>
      </c>
      <c r="B7" s="16" t="s">
        <v>173</v>
      </c>
      <c r="C7" s="16">
        <v>2014</v>
      </c>
      <c r="D7" s="17" t="s">
        <v>45</v>
      </c>
      <c r="E7" s="18" t="s">
        <v>167</v>
      </c>
      <c r="F7" s="9">
        <v>8.3000000000000007</v>
      </c>
      <c r="G7" s="7" cm="1">
        <f t="array" ref="G7">SUMPRODUCT((F7&lt;=$F$3:$F$48)/COUNTIF($F$3:$F$48,$F$3:$F$48))</f>
        <v>4</v>
      </c>
      <c r="H7" s="6">
        <v>6</v>
      </c>
      <c r="I7" s="7" cm="1">
        <f t="array" ref="I7">SUMPRODUCT((H7&lt;=$H$3:$H$48)/COUNTIF($H$3:$H$48,$H$3:$H$48))</f>
        <v>7</v>
      </c>
      <c r="J7" s="6">
        <v>8.3000000000000007</v>
      </c>
      <c r="K7" s="7" cm="1">
        <f t="array" ref="K7">SUMPRODUCT((J7&lt;=$J$3:$J$48)/COUNTIF($J$3:$J$48,$J$3:$J$48))</f>
        <v>7</v>
      </c>
      <c r="L7" s="6">
        <v>8.8000000000000007</v>
      </c>
      <c r="M7" s="7" cm="1">
        <f t="array" ref="M7">SUMPRODUCT((L7&lt;=$L$3:$L$48)/COUNTIF($L$3:$L$48,$L$3:$L$48))</f>
        <v>3</v>
      </c>
      <c r="N7" s="6">
        <v>7.85</v>
      </c>
      <c r="O7" s="7" cm="1">
        <f t="array" ref="O7">SUMPRODUCT((N7&lt;=$N$3:$N$48)/COUNTIF($N$3:$N$48,$N$3:$N$48))</f>
        <v>7</v>
      </c>
      <c r="P7" s="6">
        <v>6</v>
      </c>
      <c r="Q7" s="7" cm="1">
        <f t="array" ref="Q7">SUMPRODUCT((P7&lt;=$P$3:$P$48)/COUNTIF($P$3:$P$48,$P$3:$P$48))</f>
        <v>8</v>
      </c>
      <c r="R7" s="6">
        <f t="shared" si="0"/>
        <v>45.25</v>
      </c>
      <c r="S7" s="7" cm="1">
        <f t="array" ref="S7">SUMPRODUCT((R7&lt;=$R$3:$R$48)/COUNTIF($R$3:$R$48,$R$3:$R$48))</f>
        <v>9</v>
      </c>
    </row>
    <row r="8" spans="1:19" ht="16.5" x14ac:dyDescent="0.25">
      <c r="A8" s="37">
        <v>23</v>
      </c>
      <c r="B8" s="16" t="s">
        <v>174</v>
      </c>
      <c r="C8" s="16">
        <v>2014</v>
      </c>
      <c r="D8" s="17" t="s">
        <v>45</v>
      </c>
      <c r="E8" s="18" t="s">
        <v>167</v>
      </c>
      <c r="F8" s="6">
        <v>8.3000000000000007</v>
      </c>
      <c r="G8" s="7" cm="1">
        <f t="array" ref="G8">SUMPRODUCT((F8&lt;=$F$3:$F$48)/COUNTIF($F$3:$F$48,$F$3:$F$48))</f>
        <v>4</v>
      </c>
      <c r="H8" s="6">
        <v>6</v>
      </c>
      <c r="I8" s="7" cm="1">
        <f t="array" ref="I8">SUMPRODUCT((H8&lt;=$H$3:$H$48)/COUNTIF($H$3:$H$48,$H$3:$H$48))</f>
        <v>7</v>
      </c>
      <c r="J8" s="6">
        <v>8.5</v>
      </c>
      <c r="K8" s="7" cm="1">
        <f t="array" ref="K8">SUMPRODUCT((J8&lt;=$J$3:$J$48)/COUNTIF($J$3:$J$48,$J$3:$J$48))</f>
        <v>6</v>
      </c>
      <c r="L8" s="6">
        <v>8.1999999999999993</v>
      </c>
      <c r="M8" s="7" cm="1">
        <f t="array" ref="M8">SUMPRODUCT((L8&lt;=$L$3:$L$48)/COUNTIF($L$3:$L$48,$L$3:$L$48))</f>
        <v>6</v>
      </c>
      <c r="N8" s="6">
        <v>7.9</v>
      </c>
      <c r="O8" s="7" cm="1">
        <f t="array" ref="O8">SUMPRODUCT((N8&lt;=$N$3:$N$48)/COUNTIF($N$3:$N$48,$N$3:$N$48))</f>
        <v>6</v>
      </c>
      <c r="P8" s="6">
        <v>6.45</v>
      </c>
      <c r="Q8" s="7" cm="1">
        <f t="array" ref="Q8">SUMPRODUCT((P8&lt;=$P$3:$P$48)/COUNTIF($P$3:$P$48,$P$3:$P$48))</f>
        <v>7</v>
      </c>
      <c r="R8" s="6">
        <f t="shared" si="0"/>
        <v>45.35</v>
      </c>
      <c r="S8" s="7" cm="1">
        <f t="array" ref="S8">SUMPRODUCT((R8&lt;=$R$3:$R$48)/COUNTIF($R$3:$R$48,$R$3:$R$48))</f>
        <v>7</v>
      </c>
    </row>
    <row r="9" spans="1:19" ht="16.5" x14ac:dyDescent="0.25">
      <c r="A9" s="38">
        <v>24</v>
      </c>
      <c r="B9" s="16" t="s">
        <v>175</v>
      </c>
      <c r="C9" s="16">
        <v>2014</v>
      </c>
      <c r="D9" s="17" t="s">
        <v>45</v>
      </c>
      <c r="E9" s="18" t="s">
        <v>167</v>
      </c>
      <c r="F9" s="6">
        <v>8.1</v>
      </c>
      <c r="G9" s="7" cm="1">
        <f t="array" ref="G9">SUMPRODUCT((F9&lt;=$F$3:$F$48)/COUNTIF($F$3:$F$48,$F$3:$F$48))</f>
        <v>5</v>
      </c>
      <c r="H9" s="6">
        <v>7.1</v>
      </c>
      <c r="I9" s="7" cm="1">
        <f t="array" ref="I9">SUMPRODUCT((H9&lt;=$H$3:$H$48)/COUNTIF($H$3:$H$48,$H$3:$H$48))</f>
        <v>5</v>
      </c>
      <c r="J9" s="6">
        <v>8.6999999999999993</v>
      </c>
      <c r="K9" s="7" cm="1">
        <f t="array" ref="K9">SUMPRODUCT((J9&lt;=$J$3:$J$48)/COUNTIF($J$3:$J$48,$J$3:$J$48))</f>
        <v>5</v>
      </c>
      <c r="L9" s="6">
        <v>8.4</v>
      </c>
      <c r="M9" s="7" cm="1">
        <f t="array" ref="M9">SUMPRODUCT((L9&lt;=$L$3:$L$48)/COUNTIF($L$3:$L$48,$L$3:$L$48))</f>
        <v>5</v>
      </c>
      <c r="N9" s="6">
        <v>8</v>
      </c>
      <c r="O9" s="7" cm="1">
        <f t="array" ref="O9">SUMPRODUCT((N9&lt;=$N$3:$N$48)/COUNTIF($N$3:$N$48,$N$3:$N$48))</f>
        <v>5</v>
      </c>
      <c r="P9" s="6">
        <v>6.95</v>
      </c>
      <c r="Q9" s="7" cm="1">
        <f t="array" ref="Q9">SUMPRODUCT((P9&lt;=$P$3:$P$48)/COUNTIF($P$3:$P$48,$P$3:$P$48))</f>
        <v>6</v>
      </c>
      <c r="R9" s="6">
        <f t="shared" si="0"/>
        <v>47.25</v>
      </c>
      <c r="S9" s="7" cm="1">
        <f t="array" ref="S9">SUMPRODUCT((R9&lt;=$R$3:$R$48)/COUNTIF($R$3:$R$48,$R$3:$R$48))</f>
        <v>5</v>
      </c>
    </row>
    <row r="10" spans="1:19" ht="16.5" x14ac:dyDescent="0.25">
      <c r="A10" s="37">
        <v>25</v>
      </c>
      <c r="B10" s="16" t="s">
        <v>176</v>
      </c>
      <c r="C10" s="16">
        <v>2014</v>
      </c>
      <c r="D10" s="17" t="s">
        <v>45</v>
      </c>
      <c r="E10" s="18" t="s">
        <v>167</v>
      </c>
      <c r="F10" s="6">
        <v>7.1</v>
      </c>
      <c r="G10" s="7" cm="1">
        <f t="array" ref="G10">SUMPRODUCT((F10&lt;=$F$3:$F$48)/COUNTIF($F$3:$F$48,$F$3:$F$48))</f>
        <v>6</v>
      </c>
      <c r="H10" s="6">
        <v>6.5</v>
      </c>
      <c r="I10" s="7" cm="1">
        <f t="array" ref="I10">SUMPRODUCT((H10&lt;=$H$3:$H$48)/COUNTIF($H$3:$H$48,$H$3:$H$48))</f>
        <v>6</v>
      </c>
      <c r="J10" s="6">
        <v>8.1999999999999993</v>
      </c>
      <c r="K10" s="7" cm="1">
        <f t="array" ref="K10">SUMPRODUCT((J10&lt;=$J$3:$J$48)/COUNTIF($J$3:$J$48,$J$3:$J$48))</f>
        <v>8</v>
      </c>
      <c r="L10" s="6">
        <v>8.6</v>
      </c>
      <c r="M10" s="7" cm="1">
        <f t="array" ref="M10">SUMPRODUCT((L10&lt;=$L$3:$L$48)/COUNTIF($L$3:$L$48,$L$3:$L$48))</f>
        <v>4</v>
      </c>
      <c r="N10" s="6">
        <v>7.75</v>
      </c>
      <c r="O10" s="7" cm="1">
        <f t="array" ref="O10">SUMPRODUCT((N10&lt;=$N$3:$N$48)/COUNTIF($N$3:$N$48,$N$3:$N$48))</f>
        <v>8</v>
      </c>
      <c r="P10" s="6">
        <v>7.15</v>
      </c>
      <c r="Q10" s="7" cm="1">
        <f t="array" ref="Q10">SUMPRODUCT((P10&lt;=$P$3:$P$48)/COUNTIF($P$3:$P$48,$P$3:$P$48))</f>
        <v>4</v>
      </c>
      <c r="R10" s="6">
        <f t="shared" si="0"/>
        <v>45.3</v>
      </c>
      <c r="S10" s="7" cm="1">
        <f t="array" ref="S10">SUMPRODUCT((R10&lt;=$R$3:$R$48)/COUNTIF($R$3:$R$48,$R$3:$R$48))</f>
        <v>8</v>
      </c>
    </row>
    <row r="11" spans="1:19" ht="16.5" x14ac:dyDescent="0.25">
      <c r="A11" s="38">
        <v>26</v>
      </c>
      <c r="B11" s="16" t="s">
        <v>170</v>
      </c>
      <c r="C11" s="30">
        <v>2014</v>
      </c>
      <c r="D11" s="30" t="s">
        <v>54</v>
      </c>
      <c r="E11" s="18" t="s">
        <v>167</v>
      </c>
      <c r="F11" s="6">
        <v>8.1</v>
      </c>
      <c r="G11" s="7" cm="1">
        <f t="array" ref="G11">SUMPRODUCT((F11&lt;=$F$3:$F$48)/COUNTIF($F$3:$F$48,$F$3:$F$48))</f>
        <v>5</v>
      </c>
      <c r="H11" s="6">
        <v>8</v>
      </c>
      <c r="I11" s="7" cm="1">
        <f t="array" ref="I11">SUMPRODUCT((H11&lt;=$H$3:$H$48)/COUNTIF($H$3:$H$48,$H$3:$H$48))</f>
        <v>2</v>
      </c>
      <c r="J11" s="6">
        <v>8.5</v>
      </c>
      <c r="K11" s="7" cm="1">
        <f t="array" ref="K11">SUMPRODUCT((J11&lt;=$J$3:$J$48)/COUNTIF($J$3:$J$48,$J$3:$J$48))</f>
        <v>6</v>
      </c>
      <c r="L11" s="6">
        <v>7.3</v>
      </c>
      <c r="M11" s="7" cm="1">
        <f t="array" ref="M11">SUMPRODUCT((L11&lt;=$L$3:$L$48)/COUNTIF($L$3:$L$48,$L$3:$L$48))</f>
        <v>7</v>
      </c>
      <c r="N11" s="6">
        <v>7.6</v>
      </c>
      <c r="O11" s="7" cm="1">
        <f t="array" ref="O11">SUMPRODUCT((N11&lt;=$N$3:$N$48)/COUNTIF($N$3:$N$48,$N$3:$N$48))</f>
        <v>9</v>
      </c>
      <c r="P11" s="6">
        <v>7</v>
      </c>
      <c r="Q11" s="7" cm="1">
        <f t="array" ref="Q11">SUMPRODUCT((P11&lt;=$P$3:$P$48)/COUNTIF($P$3:$P$48,$P$3:$P$48))</f>
        <v>5</v>
      </c>
      <c r="R11" s="6">
        <f t="shared" si="0"/>
        <v>46.5</v>
      </c>
      <c r="S11" s="7" cm="1">
        <f t="array" ref="S11">SUMPRODUCT((R11&lt;=$R$3:$R$48)/COUNTIF($R$3:$R$48,$R$3:$R$48))</f>
        <v>6</v>
      </c>
    </row>
    <row r="12" spans="1:19" x14ac:dyDescent="0.2">
      <c r="B12" s="1"/>
      <c r="C12" s="4"/>
      <c r="D12" s="1"/>
      <c r="E12" s="4"/>
      <c r="F12" s="5">
        <v>0</v>
      </c>
      <c r="G12" s="3"/>
      <c r="H12">
        <v>0</v>
      </c>
      <c r="I12" s="3"/>
      <c r="J12">
        <v>0</v>
      </c>
      <c r="K12" s="3"/>
      <c r="L12">
        <v>0</v>
      </c>
      <c r="M12" s="3"/>
      <c r="N12">
        <v>0</v>
      </c>
      <c r="O12" s="3"/>
      <c r="P12">
        <v>0</v>
      </c>
      <c r="Q12" s="3"/>
      <c r="R12">
        <v>0</v>
      </c>
      <c r="S12" s="3"/>
    </row>
    <row r="13" spans="1:19" x14ac:dyDescent="0.2">
      <c r="B13" s="4"/>
      <c r="C13" s="1"/>
      <c r="D13" s="1"/>
      <c r="E13" s="2"/>
      <c r="G13" s="3"/>
      <c r="I13" s="3"/>
      <c r="K13" s="3"/>
      <c r="M13" s="3"/>
      <c r="O13" s="3"/>
      <c r="Q13" s="3"/>
      <c r="S13" s="3"/>
    </row>
    <row r="14" spans="1:19" x14ac:dyDescent="0.2">
      <c r="B14" s="4"/>
      <c r="C14" s="1"/>
      <c r="D14" s="1"/>
      <c r="E14" s="2"/>
      <c r="G14" s="3"/>
      <c r="I14" s="3"/>
      <c r="K14" s="3"/>
      <c r="M14" s="3"/>
      <c r="O14" s="3"/>
      <c r="Q14" s="3"/>
      <c r="S14" s="3"/>
    </row>
    <row r="15" spans="1:19" x14ac:dyDescent="0.2">
      <c r="B15" s="2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2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1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1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</sheetData>
  <conditionalFormatting sqref="B1:S1 F2:S2">
    <cfRule type="cellIs" dxfId="94" priority="14" stopIfTrue="1" operator="equal">
      <formula>3</formula>
    </cfRule>
  </conditionalFormatting>
  <conditionalFormatting sqref="G3:G11 I3:I11 K3:K11 M3:M11 O3:O11 G13:G19 I13:I19 K13:K19 M13:M19 O13:O19">
    <cfRule type="cellIs" dxfId="93" priority="19" stopIfTrue="1" operator="equal">
      <formula>2</formula>
    </cfRule>
    <cfRule type="cellIs" dxfId="92" priority="20" stopIfTrue="1" operator="equal">
      <formula>1</formula>
    </cfRule>
    <cfRule type="cellIs" dxfId="91" priority="21" operator="equal">
      <formula>4</formula>
    </cfRule>
    <cfRule type="cellIs" dxfId="90" priority="22" operator="equal">
      <formula>3</formula>
    </cfRule>
    <cfRule type="cellIs" dxfId="89" priority="23" operator="equal">
      <formula>2</formula>
    </cfRule>
    <cfRule type="cellIs" dxfId="88" priority="24" operator="equal">
      <formula>1</formula>
    </cfRule>
  </conditionalFormatting>
  <conditionalFormatting sqref="G3:G19 I3:I19 K3:K19 M3:M19 O3:O19 Q3:Q19">
    <cfRule type="cellIs" dxfId="87" priority="10" operator="equal">
      <formula>3</formula>
    </cfRule>
  </conditionalFormatting>
  <conditionalFormatting sqref="G3:G19 I3:I19 K3:K19 M3:M19 O3:O19 Q3:R19">
    <cfRule type="cellIs" dxfId="86" priority="5" stopIfTrue="1" operator="equal">
      <formula>4</formula>
    </cfRule>
  </conditionalFormatting>
  <conditionalFormatting sqref="G3:S19">
    <cfRule type="cellIs" dxfId="85" priority="2" stopIfTrue="1" operator="equal">
      <formula>3</formula>
    </cfRule>
  </conditionalFormatting>
  <conditionalFormatting sqref="Q3:Q19 G12 I12 K12 M12 O12 S3:S19">
    <cfRule type="cellIs" dxfId="84" priority="9" operator="equal">
      <formula>4</formula>
    </cfRule>
    <cfRule type="cellIs" dxfId="83" priority="11" operator="equal">
      <formula>2</formula>
    </cfRule>
    <cfRule type="cellIs" dxfId="82" priority="12" operator="equal">
      <formula>1</formula>
    </cfRule>
  </conditionalFormatting>
  <conditionalFormatting sqref="Q3:R19 G12 I12 K12 M12 O12">
    <cfRule type="cellIs" dxfId="81" priority="7" stopIfTrue="1" operator="equal">
      <formula>2</formula>
    </cfRule>
    <cfRule type="cellIs" dxfId="80" priority="8" stopIfTrue="1" operator="equal">
      <formula>1</formula>
    </cfRule>
  </conditionalFormatting>
  <conditionalFormatting sqref="Q3:S19 G12 I12 K12 M12 O12">
    <cfRule type="cellIs" dxfId="79" priority="6" operator="equal">
      <formula>3</formula>
    </cfRule>
  </conditionalFormatting>
  <conditionalFormatting sqref="S3:S19">
    <cfRule type="cellIs" dxfId="78" priority="1" stopIfTrue="1" operator="equal">
      <formula>4</formula>
    </cfRule>
    <cfRule type="cellIs" dxfId="77" priority="3" stopIfTrue="1" operator="equal">
      <formula>2</formula>
    </cfRule>
    <cfRule type="cellIs" dxfId="76" priority="4" stopIfTrue="1" operator="equal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D0BA-C233-D84B-ABA5-3A4985970D98}">
  <dimension ref="A1:S19"/>
  <sheetViews>
    <sheetView workbookViewId="0">
      <selection activeCell="Q1" sqref="Q1:Q1048576"/>
    </sheetView>
  </sheetViews>
  <sheetFormatPr defaultColWidth="10.8515625" defaultRowHeight="15" x14ac:dyDescent="0.2"/>
  <cols>
    <col min="1" max="1" width="4.19140625" bestFit="1" customWidth="1"/>
    <col min="2" max="2" width="18.49609375" bestFit="1" customWidth="1"/>
    <col min="3" max="3" width="5.79296875" bestFit="1" customWidth="1"/>
    <col min="4" max="4" width="14.796875" bestFit="1" customWidth="1"/>
    <col min="5" max="5" width="15.535156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5.75" x14ac:dyDescent="0.25">
      <c r="A3" s="13">
        <v>27</v>
      </c>
      <c r="B3" s="11" t="s">
        <v>182</v>
      </c>
      <c r="C3" s="11">
        <v>2013</v>
      </c>
      <c r="D3" s="11" t="s">
        <v>28</v>
      </c>
      <c r="E3" s="15" t="s">
        <v>226</v>
      </c>
      <c r="F3" s="6">
        <v>9.3000000000000007</v>
      </c>
      <c r="G3" s="7" cm="1">
        <f t="array" ref="G3">SUMPRODUCT((F3&lt;=$F$3:$F$48)/COUNTIF($F$3:$F$48,$F$3:$F$48))</f>
        <v>2</v>
      </c>
      <c r="H3" s="6">
        <v>8.9499999999999993</v>
      </c>
      <c r="I3" s="7" cm="1">
        <f t="array" ref="I3">SUMPRODUCT((H3&lt;=$H$3:$H$48)/COUNTIF($H$3:$H$48,$H$3:$H$48))</f>
        <v>1</v>
      </c>
      <c r="J3" s="6">
        <v>8.8000000000000007</v>
      </c>
      <c r="K3" s="7" cm="1">
        <f t="array" ref="K3">SUMPRODUCT((J3&lt;=$J$3:$J$48)/COUNTIF($J$3:$J$48,$J$3:$J$48))</f>
        <v>3</v>
      </c>
      <c r="L3" s="6">
        <v>9.1999999999999993</v>
      </c>
      <c r="M3" s="7" cm="1">
        <f t="array" ref="M3">SUMPRODUCT((L3&lt;=$L$3:$L$48)/COUNTIF($L$3:$L$48,$L$3:$L$48))</f>
        <v>1</v>
      </c>
      <c r="N3" s="6">
        <v>9.15</v>
      </c>
      <c r="O3" s="7" cm="1">
        <f t="array" ref="O3">SUMPRODUCT((N3&lt;=$N$3:$N$48)/COUNTIF($N$3:$N$48,$N$3:$N$48))</f>
        <v>1</v>
      </c>
      <c r="P3" s="6">
        <v>8.4</v>
      </c>
      <c r="Q3" s="7" cm="1">
        <f t="array" ref="Q3">SUMPRODUCT((P3&lt;=$P$3:$P$48)/COUNTIF($P$3:$P$48,$P$3:$P$48))</f>
        <v>3</v>
      </c>
      <c r="R3" s="6">
        <f>SUM(F3,H3,J3,L3,N3,P3)</f>
        <v>53.8</v>
      </c>
      <c r="S3" s="7" cm="1">
        <f t="array" ref="S3">SUMPRODUCT((R3&lt;=$R$3:$R$48)/COUNTIF($R$3:$R$48,$R$3:$R$48))</f>
        <v>2</v>
      </c>
    </row>
    <row r="4" spans="1:19" ht="15.75" x14ac:dyDescent="0.25">
      <c r="A4" s="13">
        <v>28</v>
      </c>
      <c r="B4" s="11" t="s">
        <v>188</v>
      </c>
      <c r="C4" s="11">
        <v>2012</v>
      </c>
      <c r="D4" s="11" t="s">
        <v>28</v>
      </c>
      <c r="E4" s="15" t="s">
        <v>226</v>
      </c>
      <c r="F4" s="6">
        <v>8.6</v>
      </c>
      <c r="G4" s="7" cm="1">
        <f t="array" ref="G4">SUMPRODUCT((F4&lt;=$F$3:$F$48)/COUNTIF($F$3:$F$48,$F$3:$F$48))</f>
        <v>6</v>
      </c>
      <c r="H4" s="6">
        <v>6</v>
      </c>
      <c r="I4" s="7" cm="1">
        <f t="array" ref="I4">SUMPRODUCT((H4&lt;=$H$3:$H$48)/COUNTIF($H$3:$H$48,$H$3:$H$48))</f>
        <v>12</v>
      </c>
      <c r="J4" s="6">
        <v>8.1</v>
      </c>
      <c r="K4" s="7" cm="1">
        <f t="array" ref="K4">SUMPRODUCT((J4&lt;=$J$3:$J$48)/COUNTIF($J$3:$J$48,$J$3:$J$48))</f>
        <v>7.9999999999999991</v>
      </c>
      <c r="L4" s="6">
        <v>8.3000000000000007</v>
      </c>
      <c r="M4" s="7" cm="1">
        <f t="array" ref="M4">SUMPRODUCT((L4&lt;=$L$3:$L$48)/COUNTIF($L$3:$L$48,$L$3:$L$48))</f>
        <v>9</v>
      </c>
      <c r="N4" s="6">
        <v>7.9</v>
      </c>
      <c r="O4" s="7" cm="1">
        <f t="array" ref="O4">SUMPRODUCT((N4&lt;=$N$3:$N$48)/COUNTIF($N$3:$N$48,$N$3:$N$48))</f>
        <v>9</v>
      </c>
      <c r="P4" s="6">
        <v>9.0500000000000007</v>
      </c>
      <c r="Q4" s="7" cm="1">
        <f t="array" ref="Q4">SUMPRODUCT((P4&lt;=$P$3:$P$48)/COUNTIF($P$3:$P$48,$P$3:$P$48))</f>
        <v>2</v>
      </c>
      <c r="R4" s="6">
        <f t="shared" ref="R4:R17" si="0">SUM(F4,H4,J4,L4,N4,P4)</f>
        <v>47.95</v>
      </c>
      <c r="S4" s="7" cm="1">
        <f t="array" ref="S4">SUMPRODUCT((R4&lt;=$R$3:$R$48)/COUNTIF($R$3:$R$48,$R$3:$R$48))</f>
        <v>8</v>
      </c>
    </row>
    <row r="5" spans="1:19" ht="15.75" x14ac:dyDescent="0.25">
      <c r="A5" s="13">
        <v>29</v>
      </c>
      <c r="B5" s="15" t="s">
        <v>177</v>
      </c>
      <c r="C5" s="15">
        <v>2013</v>
      </c>
      <c r="D5" s="27" t="s">
        <v>45</v>
      </c>
      <c r="E5" s="15" t="s">
        <v>226</v>
      </c>
      <c r="F5" s="6">
        <v>8</v>
      </c>
      <c r="G5" s="7" cm="1">
        <f t="array" ref="G5">SUMPRODUCT((F5&lt;=$F$3:$F$48)/COUNTIF($F$3:$F$48,$F$3:$F$48))</f>
        <v>9</v>
      </c>
      <c r="H5" s="6">
        <v>6.2</v>
      </c>
      <c r="I5" s="7" cm="1">
        <f t="array" ref="I5">SUMPRODUCT((H5&lt;=$H$3:$H$48)/COUNTIF($H$3:$H$48,$H$3:$H$48))</f>
        <v>11</v>
      </c>
      <c r="J5" s="6">
        <v>8</v>
      </c>
      <c r="K5" s="7" cm="1">
        <f t="array" ref="K5">SUMPRODUCT((J5&lt;=$J$3:$J$48)/COUNTIF($J$3:$J$48,$J$3:$J$48))</f>
        <v>9</v>
      </c>
      <c r="L5" s="6">
        <v>8.4</v>
      </c>
      <c r="M5" s="7" cm="1">
        <f t="array" ref="M5">SUMPRODUCT((L5&lt;=$L$3:$L$48)/COUNTIF($L$3:$L$48,$L$3:$L$48))</f>
        <v>8</v>
      </c>
      <c r="N5" s="6">
        <v>7.9</v>
      </c>
      <c r="O5" s="7" cm="1">
        <f t="array" ref="O5">SUMPRODUCT((N5&lt;=$N$3:$N$48)/COUNTIF($N$3:$N$48,$N$3:$N$48))</f>
        <v>9</v>
      </c>
      <c r="P5" s="6">
        <v>5.7</v>
      </c>
      <c r="Q5" s="7" cm="1">
        <f t="array" ref="Q5">SUMPRODUCT((P5&lt;=$P$3:$P$48)/COUNTIF($P$3:$P$48,$P$3:$P$48))</f>
        <v>12</v>
      </c>
      <c r="R5" s="6">
        <f t="shared" si="0"/>
        <v>44.2</v>
      </c>
      <c r="S5" s="7" cm="1">
        <f t="array" ref="S5">SUMPRODUCT((R5&lt;=$R$3:$R$48)/COUNTIF($R$3:$R$48,$R$3:$R$48))</f>
        <v>15</v>
      </c>
    </row>
    <row r="6" spans="1:19" ht="15.75" x14ac:dyDescent="0.25">
      <c r="A6" s="13">
        <v>30</v>
      </c>
      <c r="B6" s="15" t="s">
        <v>183</v>
      </c>
      <c r="C6" s="15">
        <v>2013</v>
      </c>
      <c r="D6" s="27" t="s">
        <v>45</v>
      </c>
      <c r="E6" s="15" t="s">
        <v>226</v>
      </c>
      <c r="F6" s="6">
        <v>8</v>
      </c>
      <c r="G6" s="7" cm="1">
        <f t="array" ref="G6">SUMPRODUCT((F6&lt;=$F$3:$F$48)/COUNTIF($F$3:$F$48,$F$3:$F$48))</f>
        <v>9</v>
      </c>
      <c r="H6" s="6">
        <v>6.9</v>
      </c>
      <c r="I6" s="7" cm="1">
        <f t="array" ref="I6">SUMPRODUCT((H6&lt;=$H$3:$H$48)/COUNTIF($H$3:$H$48,$H$3:$H$48))</f>
        <v>7</v>
      </c>
      <c r="J6" s="6">
        <v>7.9</v>
      </c>
      <c r="K6" s="7" cm="1">
        <f t="array" ref="K6">SUMPRODUCT((J6&lt;=$J$3:$J$48)/COUNTIF($J$3:$J$48,$J$3:$J$48))</f>
        <v>10</v>
      </c>
      <c r="L6" s="6">
        <v>8.1999999999999993</v>
      </c>
      <c r="M6" s="7" cm="1">
        <f t="array" ref="M6">SUMPRODUCT((L6&lt;=$L$3:$L$48)/COUNTIF($L$3:$L$48,$L$3:$L$48))</f>
        <v>10</v>
      </c>
      <c r="N6" s="6">
        <v>7.4</v>
      </c>
      <c r="O6" s="7" cm="1">
        <f t="array" ref="O6">SUMPRODUCT((N6&lt;=$N$3:$N$48)/COUNTIF($N$3:$N$48,$N$3:$N$48))</f>
        <v>12</v>
      </c>
      <c r="P6" s="6">
        <v>6.8</v>
      </c>
      <c r="Q6" s="7" cm="1">
        <f t="array" ref="Q6">SUMPRODUCT((P6&lt;=$P$3:$P$48)/COUNTIF($P$3:$P$48,$P$3:$P$48))</f>
        <v>9</v>
      </c>
      <c r="R6" s="6">
        <f t="shared" si="0"/>
        <v>45.199999999999996</v>
      </c>
      <c r="S6" s="7" cm="1">
        <f t="array" ref="S6">SUMPRODUCT((R6&lt;=$R$3:$R$48)/COUNTIF($R$3:$R$48,$R$3:$R$48))</f>
        <v>14</v>
      </c>
    </row>
    <row r="7" spans="1:19" ht="15.75" x14ac:dyDescent="0.25">
      <c r="A7" s="13">
        <v>31</v>
      </c>
      <c r="B7" s="15" t="s">
        <v>184</v>
      </c>
      <c r="C7" s="15">
        <v>2013</v>
      </c>
      <c r="D7" s="27" t="s">
        <v>45</v>
      </c>
      <c r="E7" s="15" t="s">
        <v>226</v>
      </c>
      <c r="F7" s="9">
        <v>8.5</v>
      </c>
      <c r="G7" s="7" cm="1">
        <f t="array" ref="G7">SUMPRODUCT((F7&lt;=$F$3:$F$48)/COUNTIF($F$3:$F$48,$F$3:$F$48))</f>
        <v>7</v>
      </c>
      <c r="H7" s="6">
        <v>6.7</v>
      </c>
      <c r="I7" s="7" cm="1">
        <f t="array" ref="I7">SUMPRODUCT((H7&lt;=$H$3:$H$48)/COUNTIF($H$3:$H$48,$H$3:$H$48))</f>
        <v>8</v>
      </c>
      <c r="J7" s="6">
        <v>8.1999999999999993</v>
      </c>
      <c r="K7" s="7" cm="1">
        <f t="array" ref="K7">SUMPRODUCT((J7&lt;=$J$3:$J$48)/COUNTIF($J$3:$J$48,$J$3:$J$48))</f>
        <v>6.9999999999999991</v>
      </c>
      <c r="L7" s="6">
        <v>8.4</v>
      </c>
      <c r="M7" s="7" cm="1">
        <f t="array" ref="M7">SUMPRODUCT((L7&lt;=$L$3:$L$48)/COUNTIF($L$3:$L$48,$L$3:$L$48))</f>
        <v>8</v>
      </c>
      <c r="N7" s="6">
        <v>8</v>
      </c>
      <c r="O7" s="7" cm="1">
        <f t="array" ref="O7">SUMPRODUCT((N7&lt;=$N$3:$N$48)/COUNTIF($N$3:$N$48,$N$3:$N$48))</f>
        <v>8</v>
      </c>
      <c r="P7" s="6">
        <v>7.6</v>
      </c>
      <c r="Q7" s="7" cm="1">
        <f t="array" ref="Q7">SUMPRODUCT((P7&lt;=$P$3:$P$48)/COUNTIF($P$3:$P$48,$P$3:$P$48))</f>
        <v>5</v>
      </c>
      <c r="R7" s="6">
        <f t="shared" si="0"/>
        <v>47.4</v>
      </c>
      <c r="S7" s="7" cm="1">
        <f t="array" ref="S7">SUMPRODUCT((R7&lt;=$R$3:$R$48)/COUNTIF($R$3:$R$48,$R$3:$R$48))</f>
        <v>9</v>
      </c>
    </row>
    <row r="8" spans="1:19" ht="15.75" x14ac:dyDescent="0.25">
      <c r="A8" s="13">
        <v>32</v>
      </c>
      <c r="B8" s="15" t="s">
        <v>178</v>
      </c>
      <c r="C8" s="28">
        <v>2013</v>
      </c>
      <c r="D8" s="28" t="s">
        <v>54</v>
      </c>
      <c r="E8" s="15" t="s">
        <v>226</v>
      </c>
      <c r="F8" s="6">
        <v>8.9</v>
      </c>
      <c r="G8" s="7" cm="1">
        <f t="array" ref="G8">SUMPRODUCT((F8&lt;=$F$3:$F$48)/COUNTIF($F$3:$F$48,$F$3:$F$48))</f>
        <v>3</v>
      </c>
      <c r="H8" s="6">
        <v>7</v>
      </c>
      <c r="I8" s="7" cm="1">
        <f t="array" ref="I8">SUMPRODUCT((H8&lt;=$H$3:$H$48)/COUNTIF($H$3:$H$48,$H$3:$H$48))</f>
        <v>6</v>
      </c>
      <c r="J8" s="6">
        <v>8.8000000000000007</v>
      </c>
      <c r="K8" s="7" cm="1">
        <f t="array" ref="K8">SUMPRODUCT((J8&lt;=$J$3:$J$48)/COUNTIF($J$3:$J$48,$J$3:$J$48))</f>
        <v>3</v>
      </c>
      <c r="L8" s="6">
        <v>8.6</v>
      </c>
      <c r="M8" s="7" cm="1">
        <f t="array" ref="M8">SUMPRODUCT((L8&lt;=$L$3:$L$48)/COUNTIF($L$3:$L$48,$L$3:$L$48))</f>
        <v>6</v>
      </c>
      <c r="N8" s="6">
        <v>8.4</v>
      </c>
      <c r="O8" s="7" cm="1">
        <f t="array" ref="O8">SUMPRODUCT((N8&lt;=$N$3:$N$48)/COUNTIF($N$3:$N$48,$N$3:$N$48))</f>
        <v>6</v>
      </c>
      <c r="P8" s="6">
        <v>6.3</v>
      </c>
      <c r="Q8" s="7" cm="1">
        <f t="array" ref="Q8">SUMPRODUCT((P8&lt;=$P$3:$P$48)/COUNTIF($P$3:$P$48,$P$3:$P$48))</f>
        <v>11</v>
      </c>
      <c r="R8" s="6">
        <f t="shared" si="0"/>
        <v>48</v>
      </c>
      <c r="S8" s="7" cm="1">
        <f t="array" ref="S8">SUMPRODUCT((R8&lt;=$R$3:$R$48)/COUNTIF($R$3:$R$48,$R$3:$R$48))</f>
        <v>7</v>
      </c>
    </row>
    <row r="9" spans="1:19" ht="15.75" x14ac:dyDescent="0.25">
      <c r="A9" s="13">
        <v>33</v>
      </c>
      <c r="B9" s="15" t="s">
        <v>179</v>
      </c>
      <c r="C9" s="28">
        <v>2013</v>
      </c>
      <c r="D9" s="28" t="s">
        <v>54</v>
      </c>
      <c r="E9" s="15" t="s">
        <v>226</v>
      </c>
      <c r="F9" s="6">
        <v>8.5</v>
      </c>
      <c r="G9" s="7" cm="1">
        <f t="array" ref="G9">SUMPRODUCT((F9&lt;=$F$3:$F$48)/COUNTIF($F$3:$F$48,$F$3:$F$48))</f>
        <v>7</v>
      </c>
      <c r="H9" s="6">
        <v>8</v>
      </c>
      <c r="I9" s="7" cm="1">
        <f t="array" ref="I9">SUMPRODUCT((H9&lt;=$H$3:$H$48)/COUNTIF($H$3:$H$48,$H$3:$H$48))</f>
        <v>5</v>
      </c>
      <c r="J9" s="6">
        <v>8.6999999999999993</v>
      </c>
      <c r="K9" s="7" cm="1">
        <f t="array" ref="K9">SUMPRODUCT((J9&lt;=$J$3:$J$48)/COUNTIF($J$3:$J$48,$J$3:$J$48))</f>
        <v>4</v>
      </c>
      <c r="L9" s="6">
        <v>8.6999999999999993</v>
      </c>
      <c r="M9" s="7" cm="1">
        <f t="array" ref="M9">SUMPRODUCT((L9&lt;=$L$3:$L$48)/COUNTIF($L$3:$L$48,$L$3:$L$48))</f>
        <v>5</v>
      </c>
      <c r="N9" s="6">
        <v>7.8</v>
      </c>
      <c r="O9" s="7" cm="1">
        <f t="array" ref="O9">SUMPRODUCT((N9&lt;=$N$3:$N$48)/COUNTIF($N$3:$N$48,$N$3:$N$48))</f>
        <v>10</v>
      </c>
      <c r="P9" s="6">
        <v>6.7</v>
      </c>
      <c r="Q9" s="7" cm="1">
        <f t="array" ref="Q9">SUMPRODUCT((P9&lt;=$P$3:$P$48)/COUNTIF($P$3:$P$48,$P$3:$P$48))</f>
        <v>10</v>
      </c>
      <c r="R9" s="6">
        <f t="shared" si="0"/>
        <v>48.4</v>
      </c>
      <c r="S9" s="7" cm="1">
        <f t="array" ref="S9">SUMPRODUCT((R9&lt;=$R$3:$R$48)/COUNTIF($R$3:$R$48,$R$3:$R$48))</f>
        <v>6</v>
      </c>
    </row>
    <row r="10" spans="1:19" ht="15.75" x14ac:dyDescent="0.25">
      <c r="A10" s="13">
        <v>34</v>
      </c>
      <c r="B10" s="15" t="s">
        <v>180</v>
      </c>
      <c r="C10" s="28">
        <v>2013</v>
      </c>
      <c r="D10" s="28" t="s">
        <v>54</v>
      </c>
      <c r="E10" s="15" t="s">
        <v>226</v>
      </c>
      <c r="F10" s="6">
        <v>8.6999999999999993</v>
      </c>
      <c r="G10" s="7" cm="1">
        <f t="array" ref="G10">SUMPRODUCT((F10&lt;=$F$3:$F$48)/COUNTIF($F$3:$F$48,$F$3:$F$48))</f>
        <v>5</v>
      </c>
      <c r="H10" s="6">
        <v>6.7</v>
      </c>
      <c r="I10" s="7" cm="1">
        <f t="array" ref="I10">SUMPRODUCT((H10&lt;=$H$3:$H$48)/COUNTIF($H$3:$H$48,$H$3:$H$48))</f>
        <v>8</v>
      </c>
      <c r="J10" s="6">
        <v>8.5</v>
      </c>
      <c r="K10" s="7" cm="1">
        <f t="array" ref="K10">SUMPRODUCT((J10&lt;=$J$3:$J$48)/COUNTIF($J$3:$J$48,$J$3:$J$48))</f>
        <v>4.9999999999999991</v>
      </c>
      <c r="L10" s="6">
        <v>8.5</v>
      </c>
      <c r="M10" s="7" cm="1">
        <f t="array" ref="M10">SUMPRODUCT((L10&lt;=$L$3:$L$48)/COUNTIF($L$3:$L$48,$L$3:$L$48))</f>
        <v>7</v>
      </c>
      <c r="N10" s="6">
        <v>8.1</v>
      </c>
      <c r="O10" s="7" cm="1">
        <f t="array" ref="O10">SUMPRODUCT((N10&lt;=$N$3:$N$48)/COUNTIF($N$3:$N$48,$N$3:$N$48))</f>
        <v>7</v>
      </c>
      <c r="P10" s="6">
        <v>6.85</v>
      </c>
      <c r="Q10" s="7" cm="1">
        <f t="array" ref="Q10">SUMPRODUCT((P10&lt;=$P$3:$P$48)/COUNTIF($P$3:$P$48,$P$3:$P$48))</f>
        <v>8</v>
      </c>
      <c r="R10" s="6">
        <f t="shared" si="0"/>
        <v>47.35</v>
      </c>
      <c r="S10" s="7" cm="1">
        <f t="array" ref="S10">SUMPRODUCT((R10&lt;=$R$3:$R$48)/COUNTIF($R$3:$R$48,$R$3:$R$48))</f>
        <v>10</v>
      </c>
    </row>
    <row r="11" spans="1:19" ht="15.75" x14ac:dyDescent="0.25">
      <c r="A11" s="13">
        <v>35</v>
      </c>
      <c r="B11" s="15" t="s">
        <v>186</v>
      </c>
      <c r="C11" s="28">
        <v>2012</v>
      </c>
      <c r="D11" s="28" t="s">
        <v>54</v>
      </c>
      <c r="E11" s="15" t="s">
        <v>226</v>
      </c>
      <c r="F11" s="6">
        <v>8.3000000000000007</v>
      </c>
      <c r="G11" s="7" cm="1">
        <f t="array" ref="G11">SUMPRODUCT((F11&lt;=$F$3:$F$48)/COUNTIF($F$3:$F$48,$F$3:$F$48))</f>
        <v>8</v>
      </c>
      <c r="H11" s="6">
        <v>6.5</v>
      </c>
      <c r="I11" s="7" cm="1">
        <f t="array" ref="I11">SUMPRODUCT((H11&lt;=$H$3:$H$48)/COUNTIF($H$3:$H$48,$H$3:$H$48))</f>
        <v>9</v>
      </c>
      <c r="J11" s="6">
        <v>8.5</v>
      </c>
      <c r="K11" s="7" cm="1">
        <f t="array" ref="K11">SUMPRODUCT((J11&lt;=$J$3:$J$48)/COUNTIF($J$3:$J$48,$J$3:$J$48))</f>
        <v>4.9999999999999991</v>
      </c>
      <c r="L11" s="6">
        <v>8.5</v>
      </c>
      <c r="M11" s="7" cm="1">
        <f t="array" ref="M11">SUMPRODUCT((L11&lt;=$L$3:$L$48)/COUNTIF($L$3:$L$48,$L$3:$L$48))</f>
        <v>7</v>
      </c>
      <c r="N11" s="6">
        <v>7.7</v>
      </c>
      <c r="O11" s="7" cm="1">
        <f t="array" ref="O11">SUMPRODUCT((N11&lt;=$N$3:$N$48)/COUNTIF($N$3:$N$48,$N$3:$N$48))</f>
        <v>11</v>
      </c>
      <c r="P11" s="6">
        <v>6.8</v>
      </c>
      <c r="Q11" s="7" cm="1">
        <f t="array" ref="Q11">SUMPRODUCT((P11&lt;=$P$3:$P$48)/COUNTIF($P$3:$P$48,$P$3:$P$48))</f>
        <v>9</v>
      </c>
      <c r="R11" s="6">
        <f t="shared" si="0"/>
        <v>46.3</v>
      </c>
      <c r="S11" s="7" cm="1">
        <f t="array" ref="S11">SUMPRODUCT((R11&lt;=$R$3:$R$48)/COUNTIF($R$3:$R$48,$R$3:$R$48))</f>
        <v>13</v>
      </c>
    </row>
    <row r="12" spans="1:19" ht="15.75" x14ac:dyDescent="0.25">
      <c r="A12" s="13">
        <v>36</v>
      </c>
      <c r="B12" s="15" t="s">
        <v>187</v>
      </c>
      <c r="C12" s="28">
        <v>2012</v>
      </c>
      <c r="D12" s="28" t="s">
        <v>54</v>
      </c>
      <c r="E12" s="15" t="s">
        <v>226</v>
      </c>
      <c r="F12" s="6">
        <v>8.6</v>
      </c>
      <c r="G12" s="7" cm="1">
        <f t="array" ref="G12">SUMPRODUCT((F12&lt;=$F$3:$F$48)/COUNTIF($F$3:$F$48,$F$3:$F$48))</f>
        <v>6</v>
      </c>
      <c r="H12" s="6">
        <v>8.6999999999999993</v>
      </c>
      <c r="I12" s="7" cm="1">
        <f t="array" ref="I12">SUMPRODUCT((H12&lt;=$H$3:$H$48)/COUNTIF($H$3:$H$48,$H$3:$H$48))</f>
        <v>3</v>
      </c>
      <c r="J12" s="6">
        <v>9.6999999999999993</v>
      </c>
      <c r="K12" s="7" cm="1">
        <f t="array" ref="K12">SUMPRODUCT((J12&lt;=$J$3:$J$48)/COUNTIF($J$3:$J$48,$J$3:$J$48))</f>
        <v>1</v>
      </c>
      <c r="L12" s="6">
        <v>9</v>
      </c>
      <c r="M12" s="7" cm="1">
        <f t="array" ref="M12">SUMPRODUCT((L12&lt;=$L$3:$L$48)/COUNTIF($L$3:$L$48,$L$3:$L$48))</f>
        <v>3</v>
      </c>
      <c r="N12" s="6">
        <v>8.1</v>
      </c>
      <c r="O12" s="7" cm="1">
        <f t="array" ref="O12">SUMPRODUCT((N12&lt;=$N$3:$N$48)/COUNTIF($N$3:$N$48,$N$3:$N$48))</f>
        <v>7</v>
      </c>
      <c r="P12" s="6">
        <v>5.7</v>
      </c>
      <c r="Q12" s="7" cm="1">
        <f t="array" ref="Q12">SUMPRODUCT((P12&lt;=$P$3:$P$48)/COUNTIF($P$3:$P$48,$P$3:$P$48))</f>
        <v>12</v>
      </c>
      <c r="R12" s="6">
        <f t="shared" si="0"/>
        <v>49.800000000000004</v>
      </c>
      <c r="S12" s="7" cm="1">
        <f t="array" ref="S12">SUMPRODUCT((R12&lt;=$R$3:$R$48)/COUNTIF($R$3:$R$48,$R$3:$R$48))</f>
        <v>5</v>
      </c>
    </row>
    <row r="13" spans="1:19" ht="15.75" x14ac:dyDescent="0.25">
      <c r="A13" s="13">
        <v>37</v>
      </c>
      <c r="B13" s="15" t="s">
        <v>189</v>
      </c>
      <c r="C13" s="15">
        <v>2012</v>
      </c>
      <c r="D13" s="15" t="s">
        <v>23</v>
      </c>
      <c r="E13" s="15" t="s">
        <v>226</v>
      </c>
      <c r="F13" s="6">
        <v>9.8000000000000007</v>
      </c>
      <c r="G13" s="7" cm="1">
        <f t="array" ref="G13">SUMPRODUCT((F13&lt;=$F$3:$F$48)/COUNTIF($F$3:$F$48,$F$3:$F$48))</f>
        <v>1</v>
      </c>
      <c r="H13" s="6">
        <v>8.9</v>
      </c>
      <c r="I13" s="7" cm="1">
        <f t="array" ref="I13">SUMPRODUCT((H13&lt;=$H$3:$H$48)/COUNTIF($H$3:$H$48,$H$3:$H$48))</f>
        <v>2</v>
      </c>
      <c r="J13" s="6">
        <v>8.9</v>
      </c>
      <c r="K13" s="7" cm="1">
        <f t="array" ref="K13">SUMPRODUCT((J13&lt;=$J$3:$J$48)/COUNTIF($J$3:$J$48,$J$3:$J$48))</f>
        <v>2</v>
      </c>
      <c r="L13" s="6">
        <v>9.1</v>
      </c>
      <c r="M13" s="7" cm="1">
        <f t="array" ref="M13">SUMPRODUCT((L13&lt;=$L$3:$L$48)/COUNTIF($L$3:$L$48,$L$3:$L$48))</f>
        <v>2</v>
      </c>
      <c r="N13" s="6">
        <v>8.8000000000000007</v>
      </c>
      <c r="O13" s="7" cm="1">
        <f t="array" ref="O13">SUMPRODUCT((N13&lt;=$N$3:$N$48)/COUNTIF($N$3:$N$48,$N$3:$N$48))</f>
        <v>5</v>
      </c>
      <c r="P13" s="6">
        <v>9.6</v>
      </c>
      <c r="Q13" s="7" cm="1">
        <f t="array" ref="Q13">SUMPRODUCT((P13&lt;=$P$3:$P$48)/COUNTIF($P$3:$P$48,$P$3:$P$48))</f>
        <v>1</v>
      </c>
      <c r="R13" s="6">
        <f t="shared" si="0"/>
        <v>55.1</v>
      </c>
      <c r="S13" s="7" cm="1">
        <f t="array" ref="S13">SUMPRODUCT((R13&lt;=$R$3:$R$48)/COUNTIF($R$3:$R$48,$R$3:$R$48))</f>
        <v>1</v>
      </c>
    </row>
    <row r="14" spans="1:19" ht="15.75" x14ac:dyDescent="0.25">
      <c r="A14" s="13">
        <v>38</v>
      </c>
      <c r="B14" s="15" t="s">
        <v>190</v>
      </c>
      <c r="C14" s="15">
        <v>2012</v>
      </c>
      <c r="D14" s="15" t="s">
        <v>23</v>
      </c>
      <c r="E14" s="15" t="s">
        <v>226</v>
      </c>
      <c r="F14" s="6">
        <v>8.6999999999999993</v>
      </c>
      <c r="G14" s="7" cm="1">
        <f t="array" ref="G14">SUMPRODUCT((F14&lt;=$F$3:$F$48)/COUNTIF($F$3:$F$48,$F$3:$F$48))</f>
        <v>5</v>
      </c>
      <c r="H14" s="6">
        <v>5.3</v>
      </c>
      <c r="I14" s="7" cm="1">
        <f t="array" ref="I14">SUMPRODUCT((H14&lt;=$H$3:$H$48)/COUNTIF($H$3:$H$48,$H$3:$H$48))</f>
        <v>13</v>
      </c>
      <c r="J14" s="6">
        <v>8.6999999999999993</v>
      </c>
      <c r="K14" s="7" cm="1">
        <f t="array" ref="K14">SUMPRODUCT((J14&lt;=$J$3:$J$48)/COUNTIF($J$3:$J$48,$J$3:$J$48))</f>
        <v>4</v>
      </c>
      <c r="L14" s="6">
        <v>8.1999999999999993</v>
      </c>
      <c r="M14" s="7" cm="1">
        <f t="array" ref="M14">SUMPRODUCT((L14&lt;=$L$3:$L$48)/COUNTIF($L$3:$L$48,$L$3:$L$48))</f>
        <v>10</v>
      </c>
      <c r="N14" s="6">
        <v>8.85</v>
      </c>
      <c r="O14" s="7" cm="1">
        <f t="array" ref="O14">SUMPRODUCT((N14&lt;=$N$3:$N$48)/COUNTIF($N$3:$N$48,$N$3:$N$48))</f>
        <v>4</v>
      </c>
      <c r="P14" s="6">
        <v>7.15</v>
      </c>
      <c r="Q14" s="7" cm="1">
        <f t="array" ref="Q14">SUMPRODUCT((P14&lt;=$P$3:$P$48)/COUNTIF($P$3:$P$48,$P$3:$P$48))</f>
        <v>6</v>
      </c>
      <c r="R14" s="6">
        <f t="shared" si="0"/>
        <v>46.9</v>
      </c>
      <c r="S14" s="7" cm="1">
        <f t="array" ref="S14">SUMPRODUCT((R14&lt;=$R$3:$R$48)/COUNTIF($R$3:$R$48,$R$3:$R$48))</f>
        <v>12</v>
      </c>
    </row>
    <row r="15" spans="1:19" ht="15.75" x14ac:dyDescent="0.25">
      <c r="A15" s="13">
        <v>39</v>
      </c>
      <c r="B15" s="15" t="s">
        <v>191</v>
      </c>
      <c r="C15" s="15">
        <v>2012</v>
      </c>
      <c r="D15" s="15" t="s">
        <v>23</v>
      </c>
      <c r="E15" s="15" t="s">
        <v>226</v>
      </c>
      <c r="F15" s="6">
        <v>8.8000000000000007</v>
      </c>
      <c r="G15" s="7" cm="1">
        <f t="array" ref="G15">SUMPRODUCT((F15&lt;=$F$3:$F$48)/COUNTIF($F$3:$F$48,$F$3:$F$48))</f>
        <v>4</v>
      </c>
      <c r="H15" s="6">
        <v>8.1999999999999993</v>
      </c>
      <c r="I15" s="7" cm="1">
        <f t="array" ref="I15">SUMPRODUCT((H15&lt;=$H$3:$H$48)/COUNTIF($H$3:$H$48,$H$3:$H$48))</f>
        <v>4</v>
      </c>
      <c r="J15" s="6">
        <v>8.6999999999999993</v>
      </c>
      <c r="K15" s="7" cm="1">
        <f t="array" ref="K15">SUMPRODUCT((J15&lt;=$J$3:$J$48)/COUNTIF($J$3:$J$48,$J$3:$J$48))</f>
        <v>4</v>
      </c>
      <c r="L15" s="6">
        <v>8</v>
      </c>
      <c r="M15" s="7" cm="1">
        <f t="array" ref="M15">SUMPRODUCT((L15&lt;=$L$3:$L$48)/COUNTIF($L$3:$L$48,$L$3:$L$48))</f>
        <v>12</v>
      </c>
      <c r="N15" s="6">
        <v>7.8</v>
      </c>
      <c r="O15" s="7" cm="1">
        <f t="array" ref="O15">SUMPRODUCT((N15&lt;=$N$3:$N$48)/COUNTIF($N$3:$N$48,$N$3:$N$48))</f>
        <v>10</v>
      </c>
      <c r="P15" s="6">
        <v>9.0500000000000007</v>
      </c>
      <c r="Q15" s="7" cm="1">
        <f t="array" ref="Q15">SUMPRODUCT((P15&lt;=$P$3:$P$48)/COUNTIF($P$3:$P$48,$P$3:$P$48))</f>
        <v>2</v>
      </c>
      <c r="R15" s="6">
        <f t="shared" si="0"/>
        <v>50.55</v>
      </c>
      <c r="S15" s="7" cm="1">
        <f t="array" ref="S15">SUMPRODUCT((R15&lt;=$R$3:$R$48)/COUNTIF($R$3:$R$48,$R$3:$R$48))</f>
        <v>3</v>
      </c>
    </row>
    <row r="16" spans="1:19" ht="16.5" x14ac:dyDescent="0.25">
      <c r="A16" s="13">
        <v>40</v>
      </c>
      <c r="B16" s="10" t="s">
        <v>181</v>
      </c>
      <c r="C16" s="10">
        <v>2013</v>
      </c>
      <c r="D16" s="10" t="s">
        <v>12</v>
      </c>
      <c r="E16" s="15" t="s">
        <v>226</v>
      </c>
      <c r="F16" s="6">
        <v>8.6999999999999993</v>
      </c>
      <c r="G16" s="7" cm="1">
        <f t="array" ref="G16">SUMPRODUCT((F16&lt;=$F$3:$F$48)/COUNTIF($F$3:$F$48,$F$3:$F$48))</f>
        <v>5</v>
      </c>
      <c r="H16" s="6">
        <v>6</v>
      </c>
      <c r="I16" s="7" cm="1">
        <f t="array" ref="I16">SUMPRODUCT((H16&lt;=$H$3:$H$48)/COUNTIF($H$3:$H$48,$H$3:$H$48))</f>
        <v>12</v>
      </c>
      <c r="J16" s="6">
        <v>8.4</v>
      </c>
      <c r="K16" s="7" cm="1">
        <f t="array" ref="K16">SUMPRODUCT((J16&lt;=$J$3:$J$48)/COUNTIF($J$3:$J$48,$J$3:$J$48))</f>
        <v>5.9999999999999991</v>
      </c>
      <c r="L16" s="6">
        <v>8.1</v>
      </c>
      <c r="M16" s="7" cm="1">
        <f t="array" ref="M16">SUMPRODUCT((L16&lt;=$L$3:$L$48)/COUNTIF($L$3:$L$48,$L$3:$L$48))</f>
        <v>11</v>
      </c>
      <c r="N16" s="6">
        <v>8.9499999999999993</v>
      </c>
      <c r="O16" s="7" cm="1">
        <f t="array" ref="O16">SUMPRODUCT((N16&lt;=$N$3:$N$48)/COUNTIF($N$3:$N$48,$N$3:$N$48))</f>
        <v>2</v>
      </c>
      <c r="P16" s="6">
        <v>6.95</v>
      </c>
      <c r="Q16" s="7" cm="1">
        <f t="array" ref="Q16">SUMPRODUCT((P16&lt;=$P$3:$P$48)/COUNTIF($P$3:$P$48,$P$3:$P$48))</f>
        <v>7</v>
      </c>
      <c r="R16" s="6">
        <f t="shared" si="0"/>
        <v>47.100000000000009</v>
      </c>
      <c r="S16" s="7" cm="1">
        <f t="array" ref="S16">SUMPRODUCT((R16&lt;=$R$3:$R$48)/COUNTIF($R$3:$R$48,$R$3:$R$48))</f>
        <v>11</v>
      </c>
    </row>
    <row r="17" spans="1:19" ht="16.5" x14ac:dyDescent="0.25">
      <c r="A17" s="13">
        <v>41</v>
      </c>
      <c r="B17" s="10" t="s">
        <v>185</v>
      </c>
      <c r="C17" s="10">
        <v>2013</v>
      </c>
      <c r="D17" s="10" t="s">
        <v>12</v>
      </c>
      <c r="E17" s="15" t="s">
        <v>226</v>
      </c>
      <c r="F17" s="6">
        <v>8.6999999999999993</v>
      </c>
      <c r="G17" s="7" cm="1">
        <f t="array" ref="G17">SUMPRODUCT((F17&lt;=$F$3:$F$48)/COUNTIF($F$3:$F$48,$F$3:$F$48))</f>
        <v>5</v>
      </c>
      <c r="H17" s="6">
        <v>6.4</v>
      </c>
      <c r="I17" s="7" cm="1">
        <f t="array" ref="I17">SUMPRODUCT((H17&lt;=$H$3:$H$48)/COUNTIF($H$3:$H$48,$H$3:$H$48))</f>
        <v>10</v>
      </c>
      <c r="J17" s="6">
        <v>8.8000000000000007</v>
      </c>
      <c r="K17" s="7" cm="1">
        <f t="array" ref="K17">SUMPRODUCT((J17&lt;=$J$3:$J$48)/COUNTIF($J$3:$J$48,$J$3:$J$48))</f>
        <v>3</v>
      </c>
      <c r="L17" s="6">
        <v>8.9</v>
      </c>
      <c r="M17" s="7" cm="1">
        <f t="array" ref="M17">SUMPRODUCT((L17&lt;=$L$3:$L$48)/COUNTIF($L$3:$L$48,$L$3:$L$48))</f>
        <v>4</v>
      </c>
      <c r="N17" s="6">
        <v>8.9</v>
      </c>
      <c r="O17" s="7" cm="1">
        <f t="array" ref="O17">SUMPRODUCT((N17&lt;=$N$3:$N$48)/COUNTIF($N$3:$N$48,$N$3:$N$48))</f>
        <v>3</v>
      </c>
      <c r="P17" s="6">
        <v>8.3000000000000007</v>
      </c>
      <c r="Q17" s="7" cm="1">
        <f t="array" ref="Q17">SUMPRODUCT((P17&lt;=$P$3:$P$48)/COUNTIF($P$3:$P$48,$P$3:$P$48))</f>
        <v>4</v>
      </c>
      <c r="R17" s="6">
        <f t="shared" si="0"/>
        <v>50</v>
      </c>
      <c r="S17" s="7" cm="1">
        <f t="array" ref="S17">SUMPRODUCT((R17&lt;=$R$3:$R$48)/COUNTIF($R$3:$R$48,$R$3:$R$48))</f>
        <v>4</v>
      </c>
    </row>
    <row r="18" spans="1:19" x14ac:dyDescent="0.2">
      <c r="B18" s="1"/>
      <c r="C18" s="4"/>
      <c r="D18" s="1"/>
      <c r="E18" s="4"/>
      <c r="F18" s="5">
        <v>0</v>
      </c>
      <c r="G18" s="3"/>
      <c r="H18">
        <v>0</v>
      </c>
      <c r="I18" s="3"/>
      <c r="J18">
        <v>0</v>
      </c>
      <c r="K18" s="3"/>
      <c r="L18">
        <v>0</v>
      </c>
      <c r="M18" s="3"/>
      <c r="N18">
        <v>0</v>
      </c>
      <c r="O18" s="3"/>
      <c r="P18">
        <v>0</v>
      </c>
      <c r="Q18" s="3"/>
      <c r="R18">
        <v>0</v>
      </c>
      <c r="S18" s="3"/>
    </row>
    <row r="19" spans="1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</sheetData>
  <conditionalFormatting sqref="B1:S1 F2:S2">
    <cfRule type="cellIs" dxfId="75" priority="14" stopIfTrue="1" operator="equal">
      <formula>3</formula>
    </cfRule>
  </conditionalFormatting>
  <conditionalFormatting sqref="G3:G17 I3:I17 K3:K17 M3:M17 O3:O17 G19 I19 K19 M19 O19">
    <cfRule type="cellIs" dxfId="74" priority="19" stopIfTrue="1" operator="equal">
      <formula>2</formula>
    </cfRule>
    <cfRule type="cellIs" dxfId="73" priority="20" stopIfTrue="1" operator="equal">
      <formula>1</formula>
    </cfRule>
    <cfRule type="cellIs" dxfId="72" priority="21" operator="equal">
      <formula>4</formula>
    </cfRule>
    <cfRule type="cellIs" dxfId="71" priority="22" operator="equal">
      <formula>3</formula>
    </cfRule>
    <cfRule type="cellIs" dxfId="70" priority="23" operator="equal">
      <formula>2</formula>
    </cfRule>
    <cfRule type="cellIs" dxfId="69" priority="24" operator="equal">
      <formula>1</formula>
    </cfRule>
  </conditionalFormatting>
  <conditionalFormatting sqref="G3:G19 I3:I19 K3:K19 M3:M19 O3:O19 Q3:Q19">
    <cfRule type="cellIs" dxfId="68" priority="10" operator="equal">
      <formula>3</formula>
    </cfRule>
  </conditionalFormatting>
  <conditionalFormatting sqref="G3:G19 I3:I19 K3:K19 M3:M19 O3:O19 Q3:R19">
    <cfRule type="cellIs" dxfId="67" priority="5" stopIfTrue="1" operator="equal">
      <formula>4</formula>
    </cfRule>
  </conditionalFormatting>
  <conditionalFormatting sqref="G3:S19">
    <cfRule type="cellIs" dxfId="66" priority="2" stopIfTrue="1" operator="equal">
      <formula>3</formula>
    </cfRule>
  </conditionalFormatting>
  <conditionalFormatting sqref="Q3:Q19 G18 I18 K18 M18 O18 S3:S19">
    <cfRule type="cellIs" dxfId="65" priority="9" operator="equal">
      <formula>4</formula>
    </cfRule>
    <cfRule type="cellIs" dxfId="64" priority="11" operator="equal">
      <formula>2</formula>
    </cfRule>
    <cfRule type="cellIs" dxfId="63" priority="12" operator="equal">
      <formula>1</formula>
    </cfRule>
  </conditionalFormatting>
  <conditionalFormatting sqref="Q3:R19 G18 I18 K18 M18 O18">
    <cfRule type="cellIs" dxfId="62" priority="7" stopIfTrue="1" operator="equal">
      <formula>2</formula>
    </cfRule>
    <cfRule type="cellIs" dxfId="61" priority="8" stopIfTrue="1" operator="equal">
      <formula>1</formula>
    </cfRule>
  </conditionalFormatting>
  <conditionalFormatting sqref="Q3:S19 G18 I18 K18 M18 O18">
    <cfRule type="cellIs" dxfId="60" priority="6" operator="equal">
      <formula>3</formula>
    </cfRule>
  </conditionalFormatting>
  <conditionalFormatting sqref="S3:S19">
    <cfRule type="cellIs" dxfId="59" priority="1" stopIfTrue="1" operator="equal">
      <formula>4</formula>
    </cfRule>
    <cfRule type="cellIs" dxfId="58" priority="3" stopIfTrue="1" operator="equal">
      <formula>2</formula>
    </cfRule>
    <cfRule type="cellIs" dxfId="57" priority="4" stopIfTrue="1" operator="equal">
      <formula>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ECA8-4704-734E-A83C-C1B4E150F0FC}">
  <dimension ref="A1:S21"/>
  <sheetViews>
    <sheetView workbookViewId="0">
      <selection activeCell="Q1" sqref="Q1:Q1048576"/>
    </sheetView>
  </sheetViews>
  <sheetFormatPr defaultColWidth="10.8515625" defaultRowHeight="15" x14ac:dyDescent="0.2"/>
  <cols>
    <col min="1" max="1" width="4.19140625" bestFit="1" customWidth="1"/>
    <col min="2" max="2" width="18.37109375" bestFit="1" customWidth="1"/>
    <col min="3" max="3" width="5.17578125" bestFit="1" customWidth="1"/>
    <col min="4" max="4" width="9.125" bestFit="1" customWidth="1"/>
    <col min="5" max="5" width="11.96093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5.75" x14ac:dyDescent="0.25">
      <c r="A3" s="13">
        <v>42</v>
      </c>
      <c r="B3" s="13" t="s">
        <v>194</v>
      </c>
      <c r="C3" s="13">
        <v>2010</v>
      </c>
      <c r="D3" s="14" t="s">
        <v>106</v>
      </c>
      <c r="E3" s="15" t="s">
        <v>227</v>
      </c>
      <c r="F3" s="6">
        <v>0</v>
      </c>
      <c r="G3" s="7" cm="1">
        <f t="array" ref="G3">SUMPRODUCT((F3&lt;=$F$3:$F$50)/COUNTIF($F$3:$F$50,$F$3:$F$50))</f>
        <v>16.599999999999977</v>
      </c>
      <c r="H3" s="6">
        <v>7.3</v>
      </c>
      <c r="I3" s="7" cm="1">
        <f t="array" ref="I3">SUMPRODUCT((H3&lt;=$H$3:$H$50)/COUNTIF($H$3:$H$50,$H$3:$H$50))</f>
        <v>6</v>
      </c>
      <c r="J3" s="6">
        <v>8.4</v>
      </c>
      <c r="K3" s="7" cm="1">
        <f t="array" ref="K3">SUMPRODUCT((J3&lt;=$J$3:$J$50)/COUNTIF($J$3:$J$50,$J$3:$J$50))</f>
        <v>7</v>
      </c>
      <c r="L3" s="6">
        <v>8.9</v>
      </c>
      <c r="M3" s="7" cm="1">
        <f t="array" ref="M3">SUMPRODUCT((L3&lt;=$L$3:$L$50)/COUNTIF($L$3:$L$50,$L$3:$L$50))</f>
        <v>3</v>
      </c>
      <c r="N3" s="6">
        <v>8.1999999999999993</v>
      </c>
      <c r="O3" s="7" cm="1">
        <f t="array" ref="O3">SUMPRODUCT((N3&lt;=$N$3:$N$50)/COUNTIF($N$3:$N$50,$N$3:$N$50))</f>
        <v>9</v>
      </c>
      <c r="P3" s="6">
        <v>9.25</v>
      </c>
      <c r="Q3" s="7" cm="1">
        <f t="array" ref="Q3">SUMPRODUCT((P3&lt;=$P$3:$P$50)/COUNTIF($P$3:$P$50,$P$3:$P$50))</f>
        <v>2</v>
      </c>
      <c r="R3" s="6">
        <f>SUM(F3,H3,J3,L3,N3,P3)</f>
        <v>42.05</v>
      </c>
      <c r="S3" s="7" cm="1">
        <f t="array" ref="S3">SUMPRODUCT((R3&lt;=$R$3:$R$50)/COUNTIF($R$3:$R$50,$R$3:$R$50))</f>
        <v>11</v>
      </c>
    </row>
    <row r="4" spans="1:19" ht="15.75" x14ac:dyDescent="0.25">
      <c r="A4" s="13">
        <v>43</v>
      </c>
      <c r="B4" s="13" t="s">
        <v>198</v>
      </c>
      <c r="C4" s="13">
        <v>2009</v>
      </c>
      <c r="D4" s="14" t="s">
        <v>106</v>
      </c>
      <c r="E4" s="15" t="s">
        <v>227</v>
      </c>
      <c r="F4" s="6">
        <v>9.6</v>
      </c>
      <c r="G4" s="7" cm="1">
        <f t="array" ref="G4">SUMPRODUCT((F4&lt;=$F$3:$F$50)/COUNTIF($F$3:$F$50,$F$3:$F$50))</f>
        <v>1</v>
      </c>
      <c r="H4" s="6">
        <v>8</v>
      </c>
      <c r="I4" s="7" cm="1">
        <f t="array" ref="I4">SUMPRODUCT((H4&lt;=$H$3:$H$50)/COUNTIF($H$3:$H$50,$H$3:$H$50))</f>
        <v>4</v>
      </c>
      <c r="J4" s="6">
        <v>9.3000000000000007</v>
      </c>
      <c r="K4" s="7" cm="1">
        <f t="array" ref="K4">SUMPRODUCT((J4&lt;=$J$3:$J$50)/COUNTIF($J$3:$J$50,$J$3:$J$50))</f>
        <v>1</v>
      </c>
      <c r="L4" s="6">
        <v>8.6999999999999993</v>
      </c>
      <c r="M4" s="7" cm="1">
        <f t="array" ref="M4">SUMPRODUCT((L4&lt;=$L$3:$L$50)/COUNTIF($L$3:$L$50,$L$3:$L$50))</f>
        <v>5</v>
      </c>
      <c r="N4" s="6">
        <v>8.85</v>
      </c>
      <c r="O4" s="7" cm="1">
        <f t="array" ref="O4">SUMPRODUCT((N4&lt;=$N$3:$N$50)/COUNTIF($N$3:$N$50,$N$3:$N$50))</f>
        <v>5</v>
      </c>
      <c r="P4" s="6">
        <v>8.85</v>
      </c>
      <c r="Q4" s="7" cm="1">
        <f t="array" ref="Q4">SUMPRODUCT((P4&lt;=$P$3:$P$50)/COUNTIF($P$3:$P$50,$P$3:$P$50))</f>
        <v>5</v>
      </c>
      <c r="R4" s="6">
        <f t="shared" ref="R4:R16" si="0">SUM(F4,H4,J4,L4,N4,P4)</f>
        <v>53.300000000000004</v>
      </c>
      <c r="S4" s="7" cm="1">
        <f t="array" ref="S4">SUMPRODUCT((R4&lt;=$R$3:$R$50)/COUNTIF($R$3:$R$50,$R$3:$R$50))</f>
        <v>2</v>
      </c>
    </row>
    <row r="5" spans="1:19" ht="15.75" x14ac:dyDescent="0.25">
      <c r="A5" s="13">
        <v>44</v>
      </c>
      <c r="B5" s="13" t="s">
        <v>199</v>
      </c>
      <c r="C5" s="13">
        <v>2009</v>
      </c>
      <c r="D5" s="14" t="s">
        <v>106</v>
      </c>
      <c r="E5" s="15" t="s">
        <v>227</v>
      </c>
      <c r="F5" s="6">
        <v>8.6</v>
      </c>
      <c r="G5" s="7" cm="1">
        <f t="array" ref="G5">SUMPRODUCT((F5&lt;=$F$3:$F$50)/COUNTIF($F$3:$F$50,$F$3:$F$50))</f>
        <v>8</v>
      </c>
      <c r="H5" s="6">
        <v>8.5</v>
      </c>
      <c r="I5" s="7" cm="1">
        <f t="array" ref="I5">SUMPRODUCT((H5&lt;=$H$3:$H$50)/COUNTIF($H$3:$H$50,$H$3:$H$50))</f>
        <v>3</v>
      </c>
      <c r="J5" s="6">
        <v>8.4</v>
      </c>
      <c r="K5" s="7" cm="1">
        <f t="array" ref="K5">SUMPRODUCT((J5&lt;=$J$3:$J$50)/COUNTIF($J$3:$J$50,$J$3:$J$50))</f>
        <v>7</v>
      </c>
      <c r="L5" s="6">
        <v>9</v>
      </c>
      <c r="M5" s="7" cm="1">
        <f t="array" ref="M5">SUMPRODUCT((L5&lt;=$L$3:$L$50)/COUNTIF($L$3:$L$50,$L$3:$L$50))</f>
        <v>1.9999999999999998</v>
      </c>
      <c r="N5" s="6">
        <v>8.5</v>
      </c>
      <c r="O5" s="7" cm="1">
        <f t="array" ref="O5">SUMPRODUCT((N5&lt;=$N$3:$N$50)/COUNTIF($N$3:$N$50,$N$3:$N$50))</f>
        <v>8</v>
      </c>
      <c r="P5" s="6">
        <v>8.35</v>
      </c>
      <c r="Q5" s="7" cm="1">
        <f t="array" ref="Q5">SUMPRODUCT((P5&lt;=$P$3:$P$50)/COUNTIF($P$3:$P$50,$P$3:$P$50))</f>
        <v>6</v>
      </c>
      <c r="R5" s="6">
        <f t="shared" si="0"/>
        <v>51.35</v>
      </c>
      <c r="S5" s="7" cm="1">
        <f t="array" ref="S5">SUMPRODUCT((R5&lt;=$R$3:$R$50)/COUNTIF($R$3:$R$50,$R$3:$R$50))</f>
        <v>5</v>
      </c>
    </row>
    <row r="6" spans="1:19" ht="15.75" x14ac:dyDescent="0.25">
      <c r="A6" s="13">
        <v>45</v>
      </c>
      <c r="B6" s="13" t="s">
        <v>203</v>
      </c>
      <c r="C6" s="13">
        <v>2008</v>
      </c>
      <c r="D6" s="14" t="s">
        <v>106</v>
      </c>
      <c r="E6" s="15" t="s">
        <v>227</v>
      </c>
      <c r="F6" s="6">
        <v>9</v>
      </c>
      <c r="G6" s="7" cm="1">
        <f t="array" ref="G6">SUMPRODUCT((F6&lt;=$F$3:$F$50)/COUNTIF($F$3:$F$50,$F$3:$F$50))</f>
        <v>5</v>
      </c>
      <c r="H6" s="6">
        <v>7.9</v>
      </c>
      <c r="I6" s="7" cm="1">
        <f t="array" ref="I6">SUMPRODUCT((H6&lt;=$H$3:$H$50)/COUNTIF($H$3:$H$50,$H$3:$H$50))</f>
        <v>5</v>
      </c>
      <c r="J6" s="6">
        <v>9.1</v>
      </c>
      <c r="K6" s="7" cm="1">
        <f t="array" ref="K6">SUMPRODUCT((J6&lt;=$J$3:$J$50)/COUNTIF($J$3:$J$50,$J$3:$J$50))</f>
        <v>3</v>
      </c>
      <c r="L6" s="6">
        <v>9</v>
      </c>
      <c r="M6" s="7" cm="1">
        <f t="array" ref="M6">SUMPRODUCT((L6&lt;=$L$3:$L$50)/COUNTIF($L$3:$L$50,$L$3:$L$50))</f>
        <v>1.9999999999999998</v>
      </c>
      <c r="N6" s="6">
        <v>9.1999999999999993</v>
      </c>
      <c r="O6" s="7" cm="1">
        <f t="array" ref="O6">SUMPRODUCT((N6&lt;=$N$3:$N$50)/COUNTIF($N$3:$N$50,$N$3:$N$50))</f>
        <v>3</v>
      </c>
      <c r="P6" s="6">
        <v>8.1999999999999993</v>
      </c>
      <c r="Q6" s="7" cm="1">
        <f t="array" ref="Q6">SUMPRODUCT((P6&lt;=$P$3:$P$50)/COUNTIF($P$3:$P$50,$P$3:$P$50))</f>
        <v>7</v>
      </c>
      <c r="R6" s="6">
        <f t="shared" si="0"/>
        <v>52.400000000000006</v>
      </c>
      <c r="S6" s="7" cm="1">
        <f t="array" ref="S6">SUMPRODUCT((R6&lt;=$R$3:$R$50)/COUNTIF($R$3:$R$50,$R$3:$R$50))</f>
        <v>3</v>
      </c>
    </row>
    <row r="7" spans="1:19" ht="15.75" x14ac:dyDescent="0.25">
      <c r="A7" s="13">
        <v>46</v>
      </c>
      <c r="B7" s="13" t="s">
        <v>205</v>
      </c>
      <c r="C7" s="13">
        <v>2006</v>
      </c>
      <c r="D7" s="14" t="s">
        <v>106</v>
      </c>
      <c r="E7" s="15" t="s">
        <v>227</v>
      </c>
      <c r="F7" s="9">
        <v>9.1</v>
      </c>
      <c r="G7" s="7" cm="1">
        <f t="array" ref="G7">SUMPRODUCT((F7&lt;=$F$3:$F$50)/COUNTIF($F$3:$F$50,$F$3:$F$50))</f>
        <v>4</v>
      </c>
      <c r="H7" s="6">
        <v>0</v>
      </c>
      <c r="I7" s="7" cm="1">
        <f t="array" ref="I7">SUMPRODUCT((H7&lt;=$H$3:$H$50)/COUNTIF($H$3:$H$50,$H$3:$H$50))</f>
        <v>17.599999999999977</v>
      </c>
      <c r="J7" s="6">
        <v>8.6999999999999993</v>
      </c>
      <c r="K7" s="7" cm="1">
        <f t="array" ref="K7">SUMPRODUCT((J7&lt;=$J$3:$J$50)/COUNTIF($J$3:$J$50,$J$3:$J$50))</f>
        <v>4.9999999999999991</v>
      </c>
      <c r="L7" s="6">
        <v>8.8000000000000007</v>
      </c>
      <c r="M7" s="7" cm="1">
        <f t="array" ref="M7">SUMPRODUCT((L7&lt;=$L$3:$L$50)/COUNTIF($L$3:$L$50,$L$3:$L$50))</f>
        <v>4</v>
      </c>
      <c r="N7" s="6">
        <v>9.65</v>
      </c>
      <c r="O7" s="7" cm="1">
        <f t="array" ref="O7">SUMPRODUCT((N7&lt;=$N$3:$N$50)/COUNTIF($N$3:$N$50,$N$3:$N$50))</f>
        <v>1</v>
      </c>
      <c r="P7" s="6">
        <v>7.95</v>
      </c>
      <c r="Q7" s="7" cm="1">
        <f t="array" ref="Q7">SUMPRODUCT((P7&lt;=$P$3:$P$50)/COUNTIF($P$3:$P$50,$P$3:$P$50))</f>
        <v>8</v>
      </c>
      <c r="R7" s="6">
        <f t="shared" si="0"/>
        <v>44.2</v>
      </c>
      <c r="S7" s="7" cm="1">
        <f t="array" ref="S7">SUMPRODUCT((R7&lt;=$R$3:$R$50)/COUNTIF($R$3:$R$50,$R$3:$R$50))</f>
        <v>9</v>
      </c>
    </row>
    <row r="8" spans="1:19" ht="15.75" x14ac:dyDescent="0.25">
      <c r="A8" s="13">
        <v>47</v>
      </c>
      <c r="B8" s="11" t="s">
        <v>200</v>
      </c>
      <c r="C8" s="11">
        <v>2008</v>
      </c>
      <c r="D8" s="11" t="s">
        <v>28</v>
      </c>
      <c r="E8" s="15" t="s">
        <v>227</v>
      </c>
      <c r="F8" s="6">
        <v>0</v>
      </c>
      <c r="G8" s="7" cm="1">
        <f t="array" ref="G8">SUMPRODUCT((F8&lt;=$F$3:$F$50)/COUNTIF($F$3:$F$50,$F$3:$F$50))</f>
        <v>16.599999999999977</v>
      </c>
      <c r="H8" s="6">
        <v>0</v>
      </c>
      <c r="I8" s="7" cm="1">
        <f t="array" ref="I8">SUMPRODUCT((H8&lt;=$H$3:$H$50)/COUNTIF($H$3:$H$50,$H$3:$H$50))</f>
        <v>17.599999999999977</v>
      </c>
      <c r="J8" s="6">
        <v>0</v>
      </c>
      <c r="K8" s="7" cm="1">
        <f t="array" ref="K8">SUMPRODUCT((J8&lt;=$J$3:$J$50)/COUNTIF($J$3:$J$50,$J$3:$J$50))</f>
        <v>16.25</v>
      </c>
      <c r="L8" s="6">
        <v>0</v>
      </c>
      <c r="M8" s="7" cm="1">
        <f t="array" ref="M8">SUMPRODUCT((L8&lt;=$L$3:$L$50)/COUNTIF($L$3:$L$50,$L$3:$L$50))</f>
        <v>15.25</v>
      </c>
      <c r="N8" s="6">
        <v>0</v>
      </c>
      <c r="O8" s="7" cm="1">
        <f t="array" ref="O8">SUMPRODUCT((N8&lt;=$N$3:$N$50)/COUNTIF($N$3:$N$50,$N$3:$N$50))</f>
        <v>18.25</v>
      </c>
      <c r="P8" s="6">
        <v>0</v>
      </c>
      <c r="Q8" s="7" cm="1">
        <f t="array" ref="Q8">SUMPRODUCT((P8&lt;=$P$3:$P$50)/COUNTIF($P$3:$P$50,$P$3:$P$50))</f>
        <v>17.599999999999977</v>
      </c>
      <c r="R8" s="6">
        <f t="shared" si="0"/>
        <v>0</v>
      </c>
      <c r="S8" s="7" cm="1">
        <f t="array" ref="S8">SUMPRODUCT((R8&lt;=$R$3:$R$50)/COUNTIF($R$3:$R$50,$R$3:$R$50))</f>
        <v>20.25</v>
      </c>
    </row>
    <row r="9" spans="1:19" ht="15.75" x14ac:dyDescent="0.25">
      <c r="A9" s="13">
        <v>48</v>
      </c>
      <c r="B9" s="15" t="s">
        <v>193</v>
      </c>
      <c r="C9" s="15">
        <v>2010</v>
      </c>
      <c r="D9" s="15" t="s">
        <v>23</v>
      </c>
      <c r="E9" s="15" t="s">
        <v>227</v>
      </c>
      <c r="F9" s="6">
        <v>0</v>
      </c>
      <c r="G9" s="7" cm="1">
        <f t="array" ref="G9">SUMPRODUCT((F9&lt;=$F$3:$F$50)/COUNTIF($F$3:$F$50,$F$3:$F$50))</f>
        <v>16.599999999999977</v>
      </c>
      <c r="H9" s="6">
        <v>0</v>
      </c>
      <c r="I9" s="7" cm="1">
        <f t="array" ref="I9">SUMPRODUCT((H9&lt;=$H$3:$H$50)/COUNTIF($H$3:$H$50,$H$3:$H$50))</f>
        <v>17.599999999999977</v>
      </c>
      <c r="J9" s="6">
        <v>0</v>
      </c>
      <c r="K9" s="7" cm="1">
        <f t="array" ref="K9">SUMPRODUCT((J9&lt;=$J$3:$J$50)/COUNTIF($J$3:$J$50,$J$3:$J$50))</f>
        <v>16.25</v>
      </c>
      <c r="L9" s="6">
        <v>0</v>
      </c>
      <c r="M9" s="7" cm="1">
        <f t="array" ref="M9">SUMPRODUCT((L9&lt;=$L$3:$L$50)/COUNTIF($L$3:$L$50,$L$3:$L$50))</f>
        <v>15.25</v>
      </c>
      <c r="N9" s="6">
        <v>0</v>
      </c>
      <c r="O9" s="7" cm="1">
        <f t="array" ref="O9">SUMPRODUCT((N9&lt;=$N$3:$N$50)/COUNTIF($N$3:$N$50,$N$3:$N$50))</f>
        <v>18.25</v>
      </c>
      <c r="P9" s="6">
        <v>0</v>
      </c>
      <c r="Q9" s="7" cm="1">
        <f t="array" ref="Q9">SUMPRODUCT((P9&lt;=$P$3:$P$50)/COUNTIF($P$3:$P$50,$P$3:$P$50))</f>
        <v>17.599999999999977</v>
      </c>
      <c r="R9" s="6">
        <f t="shared" si="0"/>
        <v>0</v>
      </c>
      <c r="S9" s="7" cm="1">
        <f t="array" ref="S9">SUMPRODUCT((R9&lt;=$R$3:$R$50)/COUNTIF($R$3:$R$50,$R$3:$R$50))</f>
        <v>20.25</v>
      </c>
    </row>
    <row r="10" spans="1:19" ht="15.75" x14ac:dyDescent="0.25">
      <c r="A10" s="13">
        <v>49</v>
      </c>
      <c r="B10" s="15" t="s">
        <v>195</v>
      </c>
      <c r="C10" s="15">
        <v>2009</v>
      </c>
      <c r="D10" s="15" t="s">
        <v>23</v>
      </c>
      <c r="E10" s="15" t="s">
        <v>227</v>
      </c>
      <c r="F10" s="6">
        <v>0</v>
      </c>
      <c r="G10" s="7" cm="1">
        <f t="array" ref="G10">SUMPRODUCT((F10&lt;=$F$3:$F$50)/COUNTIF($F$3:$F$50,$F$3:$F$50))</f>
        <v>16.599999999999977</v>
      </c>
      <c r="H10" s="6">
        <v>0</v>
      </c>
      <c r="I10" s="7" cm="1">
        <f t="array" ref="I10">SUMPRODUCT((H10&lt;=$H$3:$H$50)/COUNTIF($H$3:$H$50,$H$3:$H$50))</f>
        <v>17.599999999999977</v>
      </c>
      <c r="J10" s="6">
        <v>0</v>
      </c>
      <c r="K10" s="7" cm="1">
        <f t="array" ref="K10">SUMPRODUCT((J10&lt;=$J$3:$J$50)/COUNTIF($J$3:$J$50,$J$3:$J$50))</f>
        <v>16.25</v>
      </c>
      <c r="L10" s="6">
        <v>0</v>
      </c>
      <c r="M10" s="7" cm="1">
        <f t="array" ref="M10">SUMPRODUCT((L10&lt;=$L$3:$L$50)/COUNTIF($L$3:$L$50,$L$3:$L$50))</f>
        <v>15.25</v>
      </c>
      <c r="N10" s="6">
        <v>0</v>
      </c>
      <c r="O10" s="7" cm="1">
        <f t="array" ref="O10">SUMPRODUCT((N10&lt;=$N$3:$N$50)/COUNTIF($N$3:$N$50,$N$3:$N$50))</f>
        <v>18.25</v>
      </c>
      <c r="P10" s="6">
        <v>0</v>
      </c>
      <c r="Q10" s="7" cm="1">
        <f t="array" ref="Q10">SUMPRODUCT((P10&lt;=$P$3:$P$50)/COUNTIF($P$3:$P$50,$P$3:$P$50))</f>
        <v>17.599999999999977</v>
      </c>
      <c r="R10" s="6">
        <f t="shared" si="0"/>
        <v>0</v>
      </c>
      <c r="S10" s="7" cm="1">
        <f t="array" ref="S10">SUMPRODUCT((R10&lt;=$R$3:$R$50)/COUNTIF($R$3:$R$50,$R$3:$R$50))</f>
        <v>20.25</v>
      </c>
    </row>
    <row r="11" spans="1:19" ht="15.75" x14ac:dyDescent="0.25">
      <c r="A11" s="13">
        <v>50</v>
      </c>
      <c r="B11" s="15" t="s">
        <v>196</v>
      </c>
      <c r="C11" s="15">
        <v>2009</v>
      </c>
      <c r="D11" s="15" t="s">
        <v>23</v>
      </c>
      <c r="E11" s="15" t="s">
        <v>227</v>
      </c>
      <c r="F11" s="6">
        <v>9.4</v>
      </c>
      <c r="G11" s="7" cm="1">
        <f t="array" ref="G11">SUMPRODUCT((F11&lt;=$F$3:$F$50)/COUNTIF($F$3:$F$50,$F$3:$F$50))</f>
        <v>2</v>
      </c>
      <c r="H11" s="6">
        <v>6.2</v>
      </c>
      <c r="I11" s="7" cm="1">
        <f t="array" ref="I11">SUMPRODUCT((H11&lt;=$H$3:$H$50)/COUNTIF($H$3:$H$50,$H$3:$H$50))</f>
        <v>7</v>
      </c>
      <c r="J11" s="6">
        <v>9.1</v>
      </c>
      <c r="K11" s="7" cm="1">
        <f t="array" ref="K11">SUMPRODUCT((J11&lt;=$J$3:$J$50)/COUNTIF($J$3:$J$50,$J$3:$J$50))</f>
        <v>3</v>
      </c>
      <c r="L11" s="6">
        <v>8.3000000000000007</v>
      </c>
      <c r="M11" s="7" cm="1">
        <f t="array" ref="M11">SUMPRODUCT((L11&lt;=$L$3:$L$50)/COUNTIF($L$3:$L$50,$L$3:$L$50))</f>
        <v>5.9999999999999991</v>
      </c>
      <c r="N11" s="6">
        <v>9.1</v>
      </c>
      <c r="O11" s="7" cm="1">
        <f t="array" ref="O11">SUMPRODUCT((N11&lt;=$N$3:$N$50)/COUNTIF($N$3:$N$50,$N$3:$N$50))</f>
        <v>4</v>
      </c>
      <c r="P11" s="6">
        <v>0</v>
      </c>
      <c r="Q11" s="7" cm="1">
        <f t="array" ref="Q11">SUMPRODUCT((P11&lt;=$P$3:$P$50)/COUNTIF($P$3:$P$50,$P$3:$P$50))</f>
        <v>17.599999999999977</v>
      </c>
      <c r="R11" s="6">
        <f t="shared" si="0"/>
        <v>42.1</v>
      </c>
      <c r="S11" s="7" cm="1">
        <f t="array" ref="S11">SUMPRODUCT((R11&lt;=$R$3:$R$50)/COUNTIF($R$3:$R$50,$R$3:$R$50))</f>
        <v>10</v>
      </c>
    </row>
    <row r="12" spans="1:19" ht="15.75" x14ac:dyDescent="0.25">
      <c r="A12" s="13">
        <v>51</v>
      </c>
      <c r="B12" s="15" t="s">
        <v>201</v>
      </c>
      <c r="C12" s="15">
        <v>2008</v>
      </c>
      <c r="D12" s="15" t="s">
        <v>23</v>
      </c>
      <c r="E12" s="15" t="s">
        <v>227</v>
      </c>
      <c r="F12" s="6">
        <v>9.1999999999999993</v>
      </c>
      <c r="G12" s="7" cm="1">
        <f t="array" ref="G12">SUMPRODUCT((F12&lt;=$F$3:$F$50)/COUNTIF($F$3:$F$50,$F$3:$F$50))</f>
        <v>3</v>
      </c>
      <c r="H12" s="6">
        <v>9.1999999999999993</v>
      </c>
      <c r="I12" s="7" cm="1">
        <f t="array" ref="I12">SUMPRODUCT((H12&lt;=$H$3:$H$50)/COUNTIF($H$3:$H$50,$H$3:$H$50))</f>
        <v>1</v>
      </c>
      <c r="J12" s="6">
        <v>9.1999999999999993</v>
      </c>
      <c r="K12" s="7" cm="1">
        <f t="array" ref="K12">SUMPRODUCT((J12&lt;=$J$3:$J$50)/COUNTIF($J$3:$J$50,$J$3:$J$50))</f>
        <v>2</v>
      </c>
      <c r="L12" s="6">
        <v>9.3000000000000007</v>
      </c>
      <c r="M12" s="7" cm="1">
        <f t="array" ref="M12">SUMPRODUCT((L12&lt;=$L$3:$L$50)/COUNTIF($L$3:$L$50,$L$3:$L$50))</f>
        <v>1</v>
      </c>
      <c r="N12" s="6">
        <v>9.35</v>
      </c>
      <c r="O12" s="7" cm="1">
        <f t="array" ref="O12">SUMPRODUCT((N12&lt;=$N$3:$N$50)/COUNTIF($N$3:$N$50,$N$3:$N$50))</f>
        <v>2</v>
      </c>
      <c r="P12" s="6">
        <v>6</v>
      </c>
      <c r="Q12" s="7" cm="1">
        <f t="array" ref="Q12">SUMPRODUCT((P12&lt;=$P$3:$P$50)/COUNTIF($P$3:$P$50,$P$3:$P$50))</f>
        <v>10</v>
      </c>
      <c r="R12" s="6">
        <f t="shared" ref="R12" si="1">SUM(F12,H12,J12,L12,N12,P12)</f>
        <v>52.25</v>
      </c>
      <c r="S12" s="7" cm="1">
        <f t="array" ref="S12">SUMPRODUCT((R12&lt;=$R$3:$R$50)/COUNTIF($R$3:$R$50,$R$3:$R$50))</f>
        <v>4</v>
      </c>
    </row>
    <row r="13" spans="1:19" ht="15.75" x14ac:dyDescent="0.25">
      <c r="A13" s="13">
        <v>52</v>
      </c>
      <c r="B13" s="15" t="s">
        <v>204</v>
      </c>
      <c r="C13" s="15">
        <v>2007</v>
      </c>
      <c r="D13" s="15" t="s">
        <v>23</v>
      </c>
      <c r="E13" s="15" t="s">
        <v>227</v>
      </c>
      <c r="F13" s="6">
        <v>9.1999999999999993</v>
      </c>
      <c r="G13" s="7" cm="1">
        <f t="array" ref="G13">SUMPRODUCT((F13&lt;=$F$3:$F$50)/COUNTIF($F$3:$F$50,$F$3:$F$50))</f>
        <v>3</v>
      </c>
      <c r="H13" s="6">
        <v>4.5</v>
      </c>
      <c r="I13" s="7" cm="1">
        <f t="array" ref="I13">SUMPRODUCT((H13&lt;=$H$3:$H$50)/COUNTIF($H$3:$H$50,$H$3:$H$50))</f>
        <v>10</v>
      </c>
      <c r="J13" s="6">
        <v>8.6</v>
      </c>
      <c r="K13" s="7" cm="1">
        <f t="array" ref="K13">SUMPRODUCT((J13&lt;=$J$3:$J$50)/COUNTIF($J$3:$J$50,$J$3:$J$50))</f>
        <v>5.9999999999999991</v>
      </c>
      <c r="L13" s="6">
        <v>9</v>
      </c>
      <c r="M13" s="7" cm="1">
        <f t="array" ref="M13">SUMPRODUCT((L13&lt;=$L$3:$L$50)/COUNTIF($L$3:$L$50,$L$3:$L$50))</f>
        <v>1.9999999999999998</v>
      </c>
      <c r="N13" s="6">
        <v>8.85</v>
      </c>
      <c r="O13" s="7" cm="1">
        <f t="array" ref="O13">SUMPRODUCT((N13&lt;=$N$3:$N$50)/COUNTIF($N$3:$N$50,$N$3:$N$50))</f>
        <v>5</v>
      </c>
      <c r="P13" s="6">
        <v>8.9499999999999993</v>
      </c>
      <c r="Q13" s="7" cm="1">
        <f t="array" ref="Q13">SUMPRODUCT((P13&lt;=$P$3:$P$50)/COUNTIF($P$3:$P$50,$P$3:$P$50))</f>
        <v>3</v>
      </c>
      <c r="R13" s="6">
        <f t="shared" si="0"/>
        <v>49.099999999999994</v>
      </c>
      <c r="S13" s="7" cm="1">
        <f t="array" ref="S13">SUMPRODUCT((R13&lt;=$R$3:$R$50)/COUNTIF($R$3:$R$50,$R$3:$R$50))</f>
        <v>7</v>
      </c>
    </row>
    <row r="14" spans="1:19" ht="16.5" x14ac:dyDescent="0.25">
      <c r="A14" s="13">
        <v>53</v>
      </c>
      <c r="B14" s="10" t="s">
        <v>192</v>
      </c>
      <c r="C14" s="10">
        <v>2011</v>
      </c>
      <c r="D14" s="10" t="s">
        <v>12</v>
      </c>
      <c r="E14" s="15" t="s">
        <v>227</v>
      </c>
      <c r="F14" s="6">
        <v>8.1</v>
      </c>
      <c r="G14" s="7" cm="1">
        <f t="array" ref="G14">SUMPRODUCT((F14&lt;=$F$3:$F$50)/COUNTIF($F$3:$F$50,$F$3:$F$50))</f>
        <v>9</v>
      </c>
      <c r="H14" s="6">
        <v>5</v>
      </c>
      <c r="I14" s="7" cm="1">
        <f t="array" ref="I14">SUMPRODUCT((H14&lt;=$H$3:$H$50)/COUNTIF($H$3:$H$50,$H$3:$H$50))</f>
        <v>9</v>
      </c>
      <c r="J14" s="6">
        <v>8.6</v>
      </c>
      <c r="K14" s="7" cm="1">
        <f t="array" ref="K14">SUMPRODUCT((J14&lt;=$J$3:$J$50)/COUNTIF($J$3:$J$50,$J$3:$J$50))</f>
        <v>5.9999999999999991</v>
      </c>
      <c r="L14" s="6">
        <v>8.3000000000000007</v>
      </c>
      <c r="M14" s="7" cm="1">
        <f t="array" ref="M14">SUMPRODUCT((L14&lt;=$L$3:$L$50)/COUNTIF($L$3:$L$50,$L$3:$L$50))</f>
        <v>5.9999999999999991</v>
      </c>
      <c r="N14" s="6">
        <v>8.6999999999999993</v>
      </c>
      <c r="O14" s="7" cm="1">
        <f t="array" ref="O14">SUMPRODUCT((N14&lt;=$N$3:$N$50)/COUNTIF($N$3:$N$50,$N$3:$N$50))</f>
        <v>7</v>
      </c>
      <c r="P14" s="6">
        <v>7.8</v>
      </c>
      <c r="Q14" s="7" cm="1">
        <f t="array" ref="Q14">SUMPRODUCT((P14&lt;=$P$3:$P$50)/COUNTIF($P$3:$P$50,$P$3:$P$50))</f>
        <v>9</v>
      </c>
      <c r="R14" s="6">
        <f t="shared" si="0"/>
        <v>46.5</v>
      </c>
      <c r="S14" s="7" cm="1">
        <f t="array" ref="S14">SUMPRODUCT((R14&lt;=$R$3:$R$50)/COUNTIF($R$3:$R$50,$R$3:$R$50))</f>
        <v>8</v>
      </c>
    </row>
    <row r="15" spans="1:19" ht="15.75" x14ac:dyDescent="0.25">
      <c r="A15" s="13">
        <v>54</v>
      </c>
      <c r="B15" s="12" t="s">
        <v>197</v>
      </c>
      <c r="C15" s="12">
        <v>2009</v>
      </c>
      <c r="D15" s="12" t="s">
        <v>12</v>
      </c>
      <c r="E15" s="15" t="s">
        <v>227</v>
      </c>
      <c r="F15" s="6">
        <v>8.8000000000000007</v>
      </c>
      <c r="G15" s="7" cm="1">
        <f t="array" ref="G15">SUMPRODUCT((F15&lt;=$F$3:$F$50)/COUNTIF($F$3:$F$50,$F$3:$F$50))</f>
        <v>6</v>
      </c>
      <c r="H15" s="6">
        <v>8.6</v>
      </c>
      <c r="I15" s="7" cm="1">
        <f t="array" ref="I15">SUMPRODUCT((H15&lt;=$H$3:$H$50)/COUNTIF($H$3:$H$50,$H$3:$H$50))</f>
        <v>2</v>
      </c>
      <c r="J15" s="6">
        <v>8.9</v>
      </c>
      <c r="K15" s="7" cm="1">
        <f t="array" ref="K15">SUMPRODUCT((J15&lt;=$J$3:$J$50)/COUNTIF($J$3:$J$50,$J$3:$J$50))</f>
        <v>4</v>
      </c>
      <c r="L15" s="6">
        <v>8.8000000000000007</v>
      </c>
      <c r="M15" s="7" cm="1">
        <f t="array" ref="M15">SUMPRODUCT((L15&lt;=$L$3:$L$50)/COUNTIF($L$3:$L$50,$L$3:$L$50))</f>
        <v>4</v>
      </c>
      <c r="N15" s="6">
        <v>8.8000000000000007</v>
      </c>
      <c r="O15" s="7" cm="1">
        <f t="array" ref="O15">SUMPRODUCT((N15&lt;=$N$3:$N$50)/COUNTIF($N$3:$N$50,$N$3:$N$50))</f>
        <v>6</v>
      </c>
      <c r="P15" s="6">
        <v>9.4499999999999993</v>
      </c>
      <c r="Q15" s="7" cm="1">
        <f t="array" ref="Q15">SUMPRODUCT((P15&lt;=$P$3:$P$50)/COUNTIF($P$3:$P$50,$P$3:$P$50))</f>
        <v>1</v>
      </c>
      <c r="R15" s="6">
        <f t="shared" si="0"/>
        <v>53.349999999999994</v>
      </c>
      <c r="S15" s="7" cm="1">
        <f t="array" ref="S15">SUMPRODUCT((R15&lt;=$R$3:$R$50)/COUNTIF($R$3:$R$50,$R$3:$R$50))</f>
        <v>1</v>
      </c>
    </row>
    <row r="16" spans="1:19" ht="15.75" x14ac:dyDescent="0.25">
      <c r="A16" s="13">
        <v>55</v>
      </c>
      <c r="B16" s="12" t="s">
        <v>202</v>
      </c>
      <c r="C16" s="12">
        <v>2008</v>
      </c>
      <c r="D16" s="12" t="s">
        <v>12</v>
      </c>
      <c r="E16" s="15" t="s">
        <v>227</v>
      </c>
      <c r="F16" s="6">
        <v>8.6999999999999993</v>
      </c>
      <c r="G16" s="7" cm="1">
        <f t="array" ref="G16">SUMPRODUCT((F16&lt;=$F$3:$F$50)/COUNTIF($F$3:$F$50,$F$3:$F$50))</f>
        <v>7</v>
      </c>
      <c r="H16" s="6">
        <v>6</v>
      </c>
      <c r="I16" s="7" cm="1">
        <f t="array" ref="I16">SUMPRODUCT((H16&lt;=$H$3:$H$50)/COUNTIF($H$3:$H$50,$H$3:$H$50))</f>
        <v>8</v>
      </c>
      <c r="J16" s="6">
        <v>9.1</v>
      </c>
      <c r="K16" s="7" cm="1">
        <f t="array" ref="K16">SUMPRODUCT((J16&lt;=$J$3:$J$50)/COUNTIF($J$3:$J$50,$J$3:$J$50))</f>
        <v>3</v>
      </c>
      <c r="L16" s="6">
        <v>8.6999999999999993</v>
      </c>
      <c r="M16" s="7" cm="1">
        <f t="array" ref="M16">SUMPRODUCT((L16&lt;=$L$3:$L$50)/COUNTIF($L$3:$L$50,$L$3:$L$50))</f>
        <v>5</v>
      </c>
      <c r="N16" s="6">
        <v>9.1</v>
      </c>
      <c r="O16" s="7" cm="1">
        <f t="array" ref="O16">SUMPRODUCT((N16&lt;=$N$3:$N$50)/COUNTIF($N$3:$N$50,$N$3:$N$50))</f>
        <v>4</v>
      </c>
      <c r="P16" s="6">
        <v>8.9</v>
      </c>
      <c r="Q16" s="7" cm="1">
        <f t="array" ref="Q16">SUMPRODUCT((P16&lt;=$P$3:$P$50)/COUNTIF($P$3:$P$50,$P$3:$P$50))</f>
        <v>4</v>
      </c>
      <c r="R16" s="6">
        <f t="shared" si="0"/>
        <v>50.5</v>
      </c>
      <c r="S16" s="7" cm="1">
        <f t="array" ref="S16">SUMPRODUCT((R16&lt;=$R$3:$R$50)/COUNTIF($R$3:$R$50,$R$3:$R$50))</f>
        <v>6</v>
      </c>
    </row>
    <row r="17" spans="2:19" x14ac:dyDescent="0.2">
      <c r="B17" s="1"/>
      <c r="C17" s="4"/>
      <c r="D17" s="1"/>
      <c r="E17" s="4"/>
      <c r="F17" s="5">
        <v>0</v>
      </c>
      <c r="G17" s="3"/>
      <c r="H17">
        <v>0</v>
      </c>
      <c r="I17" s="3"/>
      <c r="J17">
        <v>0</v>
      </c>
      <c r="K17" s="3"/>
      <c r="L17">
        <v>0</v>
      </c>
      <c r="M17" s="3"/>
      <c r="N17">
        <v>0</v>
      </c>
      <c r="O17" s="3"/>
      <c r="P17">
        <v>0</v>
      </c>
      <c r="Q17" s="3"/>
      <c r="R17">
        <v>0</v>
      </c>
      <c r="S17" s="3"/>
    </row>
    <row r="18" spans="2:19" x14ac:dyDescent="0.2">
      <c r="B18" s="2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  <row r="21" spans="2:19" x14ac:dyDescent="0.2">
      <c r="B21" s="1"/>
      <c r="C21" s="1"/>
      <c r="D21" s="1"/>
      <c r="E21" s="2"/>
      <c r="G21" s="3"/>
      <c r="I21" s="3"/>
      <c r="K21" s="3"/>
      <c r="M21" s="3"/>
      <c r="O21" s="3"/>
      <c r="Q21" s="3"/>
      <c r="S21" s="3"/>
    </row>
  </sheetData>
  <conditionalFormatting sqref="B1:S1 F2:S2">
    <cfRule type="cellIs" dxfId="56" priority="14" stopIfTrue="1" operator="equal">
      <formula>3</formula>
    </cfRule>
  </conditionalFormatting>
  <conditionalFormatting sqref="G3:G16 I3:I16 K3:K16 M3:M16 O3:O16 G18:G21 I18:I21 K18:K21 M18:M21 O18:O21">
    <cfRule type="cellIs" dxfId="55" priority="19" stopIfTrue="1" operator="equal">
      <formula>2</formula>
    </cfRule>
    <cfRule type="cellIs" dxfId="54" priority="20" stopIfTrue="1" operator="equal">
      <formula>1</formula>
    </cfRule>
    <cfRule type="cellIs" dxfId="53" priority="21" operator="equal">
      <formula>4</formula>
    </cfRule>
    <cfRule type="cellIs" dxfId="52" priority="22" operator="equal">
      <formula>3</formula>
    </cfRule>
    <cfRule type="cellIs" dxfId="51" priority="23" operator="equal">
      <formula>2</formula>
    </cfRule>
    <cfRule type="cellIs" dxfId="50" priority="24" operator="equal">
      <formula>1</formula>
    </cfRule>
  </conditionalFormatting>
  <conditionalFormatting sqref="G3:G21 I3:I21 K3:K21 M3:M21 O3:O21 Q3:Q21">
    <cfRule type="cellIs" dxfId="49" priority="10" operator="equal">
      <formula>3</formula>
    </cfRule>
  </conditionalFormatting>
  <conditionalFormatting sqref="G3:G21 I3:I21 K3:K21 M3:M21 O3:O21 Q3:R21">
    <cfRule type="cellIs" dxfId="48" priority="5" stopIfTrue="1" operator="equal">
      <formula>4</formula>
    </cfRule>
  </conditionalFormatting>
  <conditionalFormatting sqref="G3:S21">
    <cfRule type="cellIs" dxfId="47" priority="2" stopIfTrue="1" operator="equal">
      <formula>3</formula>
    </cfRule>
  </conditionalFormatting>
  <conditionalFormatting sqref="Q3:Q21 G17 I17 K17 M17 O17 S3:S21">
    <cfRule type="cellIs" dxfId="46" priority="9" operator="equal">
      <formula>4</formula>
    </cfRule>
    <cfRule type="cellIs" dxfId="45" priority="11" operator="equal">
      <formula>2</formula>
    </cfRule>
    <cfRule type="cellIs" dxfId="44" priority="12" operator="equal">
      <formula>1</formula>
    </cfRule>
  </conditionalFormatting>
  <conditionalFormatting sqref="Q3:R21 G17 I17 K17 M17 O17">
    <cfRule type="cellIs" dxfId="43" priority="7" stopIfTrue="1" operator="equal">
      <formula>2</formula>
    </cfRule>
    <cfRule type="cellIs" dxfId="42" priority="8" stopIfTrue="1" operator="equal">
      <formula>1</formula>
    </cfRule>
  </conditionalFormatting>
  <conditionalFormatting sqref="Q3:S21 G17 I17 K17 M17 O17">
    <cfRule type="cellIs" dxfId="41" priority="6" operator="equal">
      <formula>3</formula>
    </cfRule>
  </conditionalFormatting>
  <conditionalFormatting sqref="S3:S21">
    <cfRule type="cellIs" dxfId="40" priority="1" stopIfTrue="1" operator="equal">
      <formula>4</formula>
    </cfRule>
    <cfRule type="cellIs" dxfId="39" priority="3" stopIfTrue="1" operator="equal">
      <formula>2</formula>
    </cfRule>
    <cfRule type="cellIs" dxfId="38" priority="4" stopIfTrue="1" operator="equal">
      <formula>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9875-E45E-9946-8D8C-E32E1C865A75}">
  <dimension ref="A1:S21"/>
  <sheetViews>
    <sheetView workbookViewId="0">
      <selection activeCell="N21" sqref="N21"/>
    </sheetView>
  </sheetViews>
  <sheetFormatPr defaultColWidth="10.8515625" defaultRowHeight="15" x14ac:dyDescent="0.2"/>
  <cols>
    <col min="1" max="1" width="4.68359375" bestFit="1" customWidth="1"/>
    <col min="2" max="2" width="20.34375" bestFit="1" customWidth="1"/>
    <col min="3" max="3" width="5.79296875" bestFit="1" customWidth="1"/>
    <col min="4" max="4" width="9.6171875" bestFit="1" customWidth="1"/>
    <col min="5" max="5" width="15.7812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14</v>
      </c>
      <c r="B3" s="12" t="s">
        <v>228</v>
      </c>
      <c r="C3" s="12">
        <v>2010</v>
      </c>
      <c r="D3" s="12" t="s">
        <v>25</v>
      </c>
      <c r="E3" s="10" t="s">
        <v>207</v>
      </c>
      <c r="F3" s="6">
        <v>7.2</v>
      </c>
      <c r="G3" s="7" cm="1">
        <f t="array" ref="G3">SUMPRODUCT((F3&lt;=$F$3:$F$50)/COUNTIF($F$3:$F$50,$F$3:$F$50))</f>
        <v>10</v>
      </c>
      <c r="H3" s="6">
        <v>8.9</v>
      </c>
      <c r="I3" s="7" cm="1">
        <f t="array" ref="I3">SUMPRODUCT((H3&lt;=$H$3:$H$50)/COUNTIF($H$3:$H$50,$H$3:$H$50))</f>
        <v>3</v>
      </c>
      <c r="J3" s="6">
        <v>8.8000000000000007</v>
      </c>
      <c r="K3" s="7" cm="1">
        <f t="array" ref="K3">SUMPRODUCT((J3&lt;=$J$3:$J$50)/COUNTIF($J$3:$J$50,$J$3:$J$50))</f>
        <v>7</v>
      </c>
      <c r="L3" s="6">
        <v>8.6999999999999993</v>
      </c>
      <c r="M3" s="7" cm="1">
        <f t="array" ref="M3">SUMPRODUCT((L3&lt;=$L$3:$L$50)/COUNTIF($L$3:$L$50,$L$3:$L$50))</f>
        <v>6</v>
      </c>
      <c r="N3" s="6">
        <v>8</v>
      </c>
      <c r="O3" s="7" cm="1">
        <f t="array" ref="O3">SUMPRODUCT((N3&lt;=$N$3:$N$50)/COUNTIF($N$3:$N$50,$N$3:$N$50))</f>
        <v>8</v>
      </c>
      <c r="P3" s="6">
        <v>8.6999999999999993</v>
      </c>
      <c r="Q3" s="7" cm="1">
        <f t="array" ref="Q3">SUMPRODUCT((P3&lt;=$P$3:$P$50)/COUNTIF($P$3:$P$50,$P$3:$P$50))</f>
        <v>4</v>
      </c>
      <c r="R3" s="6">
        <f>SUM(F3,H3,J3,L3,N3,P3)</f>
        <v>50.3</v>
      </c>
      <c r="S3" s="7" cm="1">
        <f t="array" ref="S3">SUMPRODUCT((R3&lt;=$R$3:$R$50)/COUNTIF($R$3:$R$50,$R$3:$R$50))</f>
        <v>8</v>
      </c>
    </row>
    <row r="4" spans="1:19" ht="16.5" x14ac:dyDescent="0.25">
      <c r="A4" s="10">
        <v>15</v>
      </c>
      <c r="B4" s="10" t="s">
        <v>206</v>
      </c>
      <c r="C4" s="10">
        <v>2010</v>
      </c>
      <c r="D4" s="10" t="s">
        <v>23</v>
      </c>
      <c r="E4" s="10" t="s">
        <v>207</v>
      </c>
      <c r="F4" s="6">
        <v>8.4</v>
      </c>
      <c r="G4" s="7" cm="1">
        <f t="array" ref="G4">SUMPRODUCT((F4&lt;=$F$3:$F$50)/COUNTIF($F$3:$F$50,$F$3:$F$50))</f>
        <v>4</v>
      </c>
      <c r="H4" s="6">
        <v>8.4</v>
      </c>
      <c r="I4" s="7" cm="1">
        <f t="array" ref="I4">SUMPRODUCT((H4&lt;=$H$3:$H$50)/COUNTIF($H$3:$H$50,$H$3:$H$50))</f>
        <v>6</v>
      </c>
      <c r="J4" s="6">
        <v>8.9</v>
      </c>
      <c r="K4" s="7" cm="1">
        <f t="array" ref="K4">SUMPRODUCT((J4&lt;=$J$3:$J$50)/COUNTIF($J$3:$J$50,$J$3:$J$50))</f>
        <v>6</v>
      </c>
      <c r="L4" s="6">
        <v>8.9</v>
      </c>
      <c r="M4" s="7" cm="1">
        <f t="array" ref="M4">SUMPRODUCT((L4&lt;=$L$3:$L$50)/COUNTIF($L$3:$L$50,$L$3:$L$50))</f>
        <v>4</v>
      </c>
      <c r="N4" s="6">
        <v>8.4</v>
      </c>
      <c r="O4" s="7" cm="1">
        <f t="array" ref="O4">SUMPRODUCT((N4&lt;=$N$3:$N$50)/COUNTIF($N$3:$N$50,$N$3:$N$50))</f>
        <v>7</v>
      </c>
      <c r="P4" s="6">
        <v>9</v>
      </c>
      <c r="Q4" s="7" cm="1">
        <f t="array" ref="Q4">SUMPRODUCT((P4&lt;=$P$3:$P$50)/COUNTIF($P$3:$P$50,$P$3:$P$50))</f>
        <v>3</v>
      </c>
      <c r="R4" s="6">
        <f t="shared" ref="R4:R13" si="0">SUM(F4,H4,J4,L4,N4,P4)</f>
        <v>52</v>
      </c>
      <c r="S4" s="7" cm="1">
        <f t="array" ref="S4">SUMPRODUCT((R4&lt;=$R$3:$R$50)/COUNTIF($R$3:$R$50,$R$3:$R$50))</f>
        <v>3</v>
      </c>
    </row>
    <row r="5" spans="1:19" ht="16.5" x14ac:dyDescent="0.25">
      <c r="A5" s="10">
        <v>16</v>
      </c>
      <c r="B5" s="10" t="s">
        <v>208</v>
      </c>
      <c r="C5" s="10">
        <v>2010</v>
      </c>
      <c r="D5" s="10" t="s">
        <v>23</v>
      </c>
      <c r="E5" s="10" t="s">
        <v>207</v>
      </c>
      <c r="F5" s="6">
        <v>8.6999999999999993</v>
      </c>
      <c r="G5" s="7" cm="1">
        <f t="array" ref="G5">SUMPRODUCT((F5&lt;=$F$3:$F$50)/COUNTIF($F$3:$F$50,$F$3:$F$50))</f>
        <v>2</v>
      </c>
      <c r="H5" s="6">
        <v>8</v>
      </c>
      <c r="I5" s="7" cm="1">
        <f t="array" ref="I5">SUMPRODUCT((H5&lt;=$H$3:$H$50)/COUNTIF($H$3:$H$50,$H$3:$H$50))</f>
        <v>7</v>
      </c>
      <c r="J5" s="6">
        <v>9</v>
      </c>
      <c r="K5" s="7" cm="1">
        <f t="array" ref="K5">SUMPRODUCT((J5&lt;=$J$3:$J$50)/COUNTIF($J$3:$J$50,$J$3:$J$50))</f>
        <v>5</v>
      </c>
      <c r="L5" s="6">
        <v>8.3000000000000007</v>
      </c>
      <c r="M5" s="7" cm="1">
        <f t="array" ref="M5">SUMPRODUCT((L5&lt;=$L$3:$L$50)/COUNTIF($L$3:$L$50,$L$3:$L$50))</f>
        <v>8</v>
      </c>
      <c r="N5" s="6">
        <v>8.6</v>
      </c>
      <c r="O5" s="7" cm="1">
        <f t="array" ref="O5">SUMPRODUCT((N5&lt;=$N$3:$N$50)/COUNTIF($N$3:$N$50,$N$3:$N$50))</f>
        <v>6</v>
      </c>
      <c r="P5" s="6">
        <v>8.4</v>
      </c>
      <c r="Q5" s="7" cm="1">
        <f t="array" ref="Q5">SUMPRODUCT((P5&lt;=$P$3:$P$50)/COUNTIF($P$3:$P$50,$P$3:$P$50))</f>
        <v>7</v>
      </c>
      <c r="R5" s="6">
        <f t="shared" si="0"/>
        <v>51</v>
      </c>
      <c r="S5" s="7" cm="1">
        <f t="array" ref="S5">SUMPRODUCT((R5&lt;=$R$3:$R$50)/COUNTIF($R$3:$R$50,$R$3:$R$50))</f>
        <v>6</v>
      </c>
    </row>
    <row r="6" spans="1:19" ht="16.5" x14ac:dyDescent="0.25">
      <c r="A6" s="10">
        <v>17</v>
      </c>
      <c r="B6" s="10" t="s">
        <v>209</v>
      </c>
      <c r="C6" s="10">
        <v>2010</v>
      </c>
      <c r="D6" s="10" t="s">
        <v>12</v>
      </c>
      <c r="E6" s="10" t="s">
        <v>207</v>
      </c>
      <c r="F6" s="6">
        <v>7.3</v>
      </c>
      <c r="G6" s="7" cm="1">
        <f t="array" ref="G6">SUMPRODUCT((F6&lt;=$F$3:$F$50)/COUNTIF($F$3:$F$50,$F$3:$F$50))</f>
        <v>9</v>
      </c>
      <c r="H6" s="6">
        <v>8.6</v>
      </c>
      <c r="I6" s="7" cm="1">
        <f t="array" ref="I6">SUMPRODUCT((H6&lt;=$H$3:$H$50)/COUNTIF($H$3:$H$50,$H$3:$H$50))</f>
        <v>4</v>
      </c>
      <c r="J6" s="6">
        <v>9.1</v>
      </c>
      <c r="K6" s="7" cm="1">
        <f t="array" ref="K6">SUMPRODUCT((J6&lt;=$J$3:$J$50)/COUNTIF($J$3:$J$50,$J$3:$J$50))</f>
        <v>4</v>
      </c>
      <c r="L6" s="6">
        <v>8.8000000000000007</v>
      </c>
      <c r="M6" s="7" cm="1">
        <f t="array" ref="M6">SUMPRODUCT((L6&lt;=$L$3:$L$50)/COUNTIF($L$3:$L$50,$L$3:$L$50))</f>
        <v>5</v>
      </c>
      <c r="N6" s="6">
        <v>9.0500000000000007</v>
      </c>
      <c r="O6" s="7" cm="1">
        <f t="array" ref="O6">SUMPRODUCT((N6&lt;=$N$3:$N$50)/COUNTIF($N$3:$N$50,$N$3:$N$50))</f>
        <v>4</v>
      </c>
      <c r="P6" s="6">
        <v>7.9</v>
      </c>
      <c r="Q6" s="7" cm="1">
        <f t="array" ref="Q6">SUMPRODUCT((P6&lt;=$P$3:$P$50)/COUNTIF($P$3:$P$50,$P$3:$P$50))</f>
        <v>8</v>
      </c>
      <c r="R6" s="6">
        <f t="shared" si="0"/>
        <v>50.749999999999993</v>
      </c>
      <c r="S6" s="7" cm="1">
        <f t="array" ref="S6">SUMPRODUCT((R6&lt;=$R$3:$R$50)/COUNTIF($R$3:$R$50,$R$3:$R$50))</f>
        <v>7</v>
      </c>
    </row>
    <row r="7" spans="1:19" ht="16.5" x14ac:dyDescent="0.25">
      <c r="A7" s="10">
        <v>18</v>
      </c>
      <c r="B7" s="10" t="s">
        <v>210</v>
      </c>
      <c r="C7" s="10">
        <v>2010</v>
      </c>
      <c r="D7" s="10" t="s">
        <v>12</v>
      </c>
      <c r="E7" s="10" t="s">
        <v>207</v>
      </c>
      <c r="F7" s="9">
        <v>8.6</v>
      </c>
      <c r="G7" s="7" cm="1">
        <f t="array" ref="G7">SUMPRODUCT((F7&lt;=$F$3:$F$50)/COUNTIF($F$3:$F$50,$F$3:$F$50))</f>
        <v>3</v>
      </c>
      <c r="H7" s="6">
        <v>7.2</v>
      </c>
      <c r="I7" s="7" cm="1">
        <f t="array" ref="I7">SUMPRODUCT((H7&lt;=$H$3:$H$50)/COUNTIF($H$3:$H$50,$H$3:$H$50))</f>
        <v>8</v>
      </c>
      <c r="J7" s="6">
        <v>9.1</v>
      </c>
      <c r="K7" s="7" cm="1">
        <f t="array" ref="K7">SUMPRODUCT((J7&lt;=$J$3:$J$50)/COUNTIF($J$3:$J$50,$J$3:$J$50))</f>
        <v>4</v>
      </c>
      <c r="L7" s="6">
        <v>9.1</v>
      </c>
      <c r="M7" s="7" cm="1">
        <f t="array" ref="M7">SUMPRODUCT((L7&lt;=$L$3:$L$50)/COUNTIF($L$3:$L$50,$L$3:$L$50))</f>
        <v>2</v>
      </c>
      <c r="N7" s="6">
        <v>9.15</v>
      </c>
      <c r="O7" s="7" cm="1">
        <f t="array" ref="O7">SUMPRODUCT((N7&lt;=$N$3:$N$50)/COUNTIF($N$3:$N$50,$N$3:$N$50))</f>
        <v>2</v>
      </c>
      <c r="P7" s="6">
        <v>8.6</v>
      </c>
      <c r="Q7" s="7" cm="1">
        <f t="array" ref="Q7">SUMPRODUCT((P7&lt;=$P$3:$P$50)/COUNTIF($P$3:$P$50,$P$3:$P$50))</f>
        <v>5</v>
      </c>
      <c r="R7" s="6">
        <f t="shared" si="0"/>
        <v>51.75</v>
      </c>
      <c r="S7" s="7" cm="1">
        <f t="array" ref="S7">SUMPRODUCT((R7&lt;=$R$3:$R$50)/COUNTIF($R$3:$R$50,$R$3:$R$50))</f>
        <v>4</v>
      </c>
    </row>
    <row r="8" spans="1:19" ht="16.5" x14ac:dyDescent="0.25">
      <c r="A8" s="10">
        <v>19</v>
      </c>
      <c r="B8" s="10" t="s">
        <v>211</v>
      </c>
      <c r="C8" s="10">
        <v>2010</v>
      </c>
      <c r="D8" s="10" t="s">
        <v>12</v>
      </c>
      <c r="E8" s="10" t="s">
        <v>207</v>
      </c>
      <c r="F8" s="6">
        <v>7.6</v>
      </c>
      <c r="G8" s="7" cm="1">
        <f t="array" ref="G8">SUMPRODUCT((F8&lt;=$F$3:$F$50)/COUNTIF($F$3:$F$50,$F$3:$F$50))</f>
        <v>8</v>
      </c>
      <c r="H8" s="6">
        <v>5.5</v>
      </c>
      <c r="I8" s="7" cm="1">
        <f t="array" ref="I8">SUMPRODUCT((H8&lt;=$H$3:$H$50)/COUNTIF($H$3:$H$50,$H$3:$H$50))</f>
        <v>9</v>
      </c>
      <c r="J8" s="6">
        <v>8.8000000000000007</v>
      </c>
      <c r="K8" s="7" cm="1">
        <f t="array" ref="K8">SUMPRODUCT((J8&lt;=$J$3:$J$50)/COUNTIF($J$3:$J$50,$J$3:$J$50))</f>
        <v>7</v>
      </c>
      <c r="L8" s="6">
        <v>9.1999999999999993</v>
      </c>
      <c r="M8" s="7" cm="1">
        <f t="array" ref="M8">SUMPRODUCT((L8&lt;=$L$3:$L$50)/COUNTIF($L$3:$L$50,$L$3:$L$50))</f>
        <v>1</v>
      </c>
      <c r="N8" s="6">
        <v>7.6</v>
      </c>
      <c r="O8" s="7" cm="1">
        <f t="array" ref="O8">SUMPRODUCT((N8&lt;=$N$3:$N$50)/COUNTIF($N$3:$N$50,$N$3:$N$50))</f>
        <v>9</v>
      </c>
      <c r="P8" s="6">
        <v>7.9</v>
      </c>
      <c r="Q8" s="7" cm="1">
        <f t="array" ref="Q8">SUMPRODUCT((P8&lt;=$P$3:$P$50)/COUNTIF($P$3:$P$50,$P$3:$P$50))</f>
        <v>8</v>
      </c>
      <c r="R8" s="6">
        <f t="shared" ref="R8" si="1">SUM(F8,H8,J8,L8,N8,P8)</f>
        <v>46.599999999999994</v>
      </c>
      <c r="S8" s="7" cm="1">
        <f t="array" ref="S8">SUMPRODUCT((R8&lt;=$R$3:$R$50)/COUNTIF($R$3:$R$50,$R$3:$R$50))</f>
        <v>9</v>
      </c>
    </row>
    <row r="9" spans="1:19" ht="16.5" x14ac:dyDescent="0.25">
      <c r="A9" s="10">
        <v>20</v>
      </c>
      <c r="B9" s="10" t="s">
        <v>212</v>
      </c>
      <c r="C9" s="10">
        <v>2010</v>
      </c>
      <c r="D9" s="10" t="s">
        <v>12</v>
      </c>
      <c r="E9" s="10" t="s">
        <v>207</v>
      </c>
      <c r="F9" s="6">
        <v>8</v>
      </c>
      <c r="G9" s="7" cm="1">
        <f t="array" ref="G9">SUMPRODUCT((F9&lt;=$F$3:$F$50)/COUNTIF($F$3:$F$50,$F$3:$F$50))</f>
        <v>6</v>
      </c>
      <c r="H9" s="6">
        <v>9.6</v>
      </c>
      <c r="I9" s="7" cm="1">
        <f t="array" ref="I9">SUMPRODUCT((H9&lt;=$H$3:$H$50)/COUNTIF($H$3:$H$50,$H$3:$H$50))</f>
        <v>1</v>
      </c>
      <c r="J9" s="6">
        <v>9</v>
      </c>
      <c r="K9" s="7" cm="1">
        <f t="array" ref="K9">SUMPRODUCT((J9&lt;=$J$3:$J$50)/COUNTIF($J$3:$J$50,$J$3:$J$50))</f>
        <v>5</v>
      </c>
      <c r="L9" s="6">
        <v>7.3</v>
      </c>
      <c r="M9" s="7" cm="1">
        <f t="array" ref="M9">SUMPRODUCT((L9&lt;=$L$3:$L$50)/COUNTIF($L$3:$L$50,$L$3:$L$50))</f>
        <v>9</v>
      </c>
      <c r="N9" s="6">
        <v>9.1999999999999993</v>
      </c>
      <c r="O9" s="7" cm="1">
        <f t="array" ref="O9">SUMPRODUCT((N9&lt;=$N$3:$N$50)/COUNTIF($N$3:$N$50,$N$3:$N$50))</f>
        <v>1</v>
      </c>
      <c r="P9" s="6">
        <v>8.5</v>
      </c>
      <c r="Q9" s="7" cm="1">
        <f t="array" ref="Q9">SUMPRODUCT((P9&lt;=$P$3:$P$50)/COUNTIF($P$3:$P$50,$P$3:$P$50))</f>
        <v>6</v>
      </c>
      <c r="R9" s="6">
        <f t="shared" si="0"/>
        <v>51.599999999999994</v>
      </c>
      <c r="S9" s="7" cm="1">
        <f t="array" ref="S9">SUMPRODUCT((R9&lt;=$R$3:$R$50)/COUNTIF($R$3:$R$50,$R$3:$R$50))</f>
        <v>5</v>
      </c>
    </row>
    <row r="10" spans="1:19" ht="16.5" x14ac:dyDescent="0.25">
      <c r="A10" s="10">
        <v>21</v>
      </c>
      <c r="B10" s="10" t="s">
        <v>213</v>
      </c>
      <c r="C10" s="10">
        <v>2010</v>
      </c>
      <c r="D10" s="10" t="s">
        <v>12</v>
      </c>
      <c r="E10" s="10" t="s">
        <v>207</v>
      </c>
      <c r="F10" s="6">
        <v>0</v>
      </c>
      <c r="G10" s="7" cm="1">
        <f t="array" ref="G10">SUMPRODUCT((F10&lt;=$F$3:$F$50)/COUNTIF($F$3:$F$50,$F$3:$F$50))</f>
        <v>29</v>
      </c>
      <c r="H10" s="6">
        <v>0</v>
      </c>
      <c r="I10" s="7" cm="1">
        <f t="array" ref="I10">SUMPRODUCT((H10&lt;=$H$3:$H$50)/COUNTIF($H$3:$H$50,$H$3:$H$50))</f>
        <v>28</v>
      </c>
      <c r="J10" s="6">
        <v>9.8000000000000007</v>
      </c>
      <c r="K10" s="7" cm="1">
        <f t="array" ref="K10">SUMPRODUCT((J10&lt;=$J$3:$J$50)/COUNTIF($J$3:$J$50,$J$3:$J$50))</f>
        <v>1</v>
      </c>
      <c r="L10" s="6">
        <v>8.8000000000000007</v>
      </c>
      <c r="M10" s="7" cm="1">
        <f t="array" ref="M10">SUMPRODUCT((L10&lt;=$L$3:$L$50)/COUNTIF($L$3:$L$50,$L$3:$L$50))</f>
        <v>5</v>
      </c>
      <c r="N10" s="6">
        <v>0</v>
      </c>
      <c r="O10" s="7" cm="1">
        <f t="array" ref="O10">SUMPRODUCT((N10&lt;=$N$3:$N$50)/COUNTIF($N$3:$N$50,$N$3:$N$50))</f>
        <v>28</v>
      </c>
      <c r="P10" s="6">
        <v>0</v>
      </c>
      <c r="Q10" s="7" cm="1">
        <f t="array" ref="Q10">SUMPRODUCT((P10&lt;=$P$3:$P$50)/COUNTIF($P$3:$P$50,$P$3:$P$50))</f>
        <v>28</v>
      </c>
      <c r="R10" s="6">
        <f t="shared" si="0"/>
        <v>18.600000000000001</v>
      </c>
      <c r="S10" s="7" cm="1">
        <f t="array" ref="S10">SUMPRODUCT((R10&lt;=$R$3:$R$50)/COUNTIF($R$3:$R$50,$R$3:$R$50))</f>
        <v>10</v>
      </c>
    </row>
    <row r="11" spans="1:19" ht="16.5" x14ac:dyDescent="0.25">
      <c r="A11" s="10">
        <v>22</v>
      </c>
      <c r="B11" s="33" t="s">
        <v>214</v>
      </c>
      <c r="C11" s="33">
        <v>2011</v>
      </c>
      <c r="D11" s="33" t="s">
        <v>28</v>
      </c>
      <c r="E11" s="10" t="s">
        <v>207</v>
      </c>
      <c r="F11" s="6">
        <v>9</v>
      </c>
      <c r="G11" s="7" cm="1">
        <f t="array" ref="G11">SUMPRODUCT((F11&lt;=$F$3:$F$50)/COUNTIF($F$3:$F$50,$F$3:$F$50))</f>
        <v>1</v>
      </c>
      <c r="H11" s="6">
        <v>9</v>
      </c>
      <c r="I11" s="7" cm="1">
        <f t="array" ref="I11">SUMPRODUCT((H11&lt;=$H$3:$H$50)/COUNTIF($H$3:$H$50,$H$3:$H$50))</f>
        <v>2</v>
      </c>
      <c r="J11" s="6">
        <v>9.1999999999999993</v>
      </c>
      <c r="K11" s="7" cm="1">
        <f t="array" ref="K11">SUMPRODUCT((J11&lt;=$J$3:$J$50)/COUNTIF($J$3:$J$50,$J$3:$J$50))</f>
        <v>3</v>
      </c>
      <c r="L11" s="6">
        <v>8.4</v>
      </c>
      <c r="M11" s="7" cm="1">
        <f t="array" ref="M11">SUMPRODUCT((L11&lt;=$L$3:$L$50)/COUNTIF($L$3:$L$50,$L$3:$L$50))</f>
        <v>7</v>
      </c>
      <c r="N11" s="6">
        <v>9.1</v>
      </c>
      <c r="O11" s="7" cm="1">
        <f t="array" ref="O11">SUMPRODUCT((N11&lt;=$N$3:$N$50)/COUNTIF($N$3:$N$50,$N$3:$N$50))</f>
        <v>3</v>
      </c>
      <c r="P11" s="6">
        <v>9.6</v>
      </c>
      <c r="Q11" s="7" cm="1">
        <f t="array" ref="Q11">SUMPRODUCT((P11&lt;=$P$3:$P$50)/COUNTIF($P$3:$P$50,$P$3:$P$50))</f>
        <v>1</v>
      </c>
      <c r="R11" s="6">
        <f t="shared" si="0"/>
        <v>54.300000000000004</v>
      </c>
      <c r="S11" s="7" cm="1">
        <f t="array" ref="S11">SUMPRODUCT((R11&lt;=$R$3:$R$50)/COUNTIF($R$3:$R$50,$R$3:$R$50))</f>
        <v>1</v>
      </c>
    </row>
    <row r="12" spans="1:19" ht="16.5" x14ac:dyDescent="0.25">
      <c r="A12" s="10">
        <v>23</v>
      </c>
      <c r="B12" s="10" t="s">
        <v>215</v>
      </c>
      <c r="C12" s="10">
        <v>2011</v>
      </c>
      <c r="D12" s="10" t="s">
        <v>23</v>
      </c>
      <c r="E12" s="10" t="s">
        <v>207</v>
      </c>
      <c r="F12" s="6">
        <v>8.3000000000000007</v>
      </c>
      <c r="G12" s="7" cm="1">
        <f t="array" ref="G12">SUMPRODUCT((F12&lt;=$F$3:$F$50)/COUNTIF($F$3:$F$50,$F$3:$F$50))</f>
        <v>5</v>
      </c>
      <c r="H12" s="6">
        <v>8.9</v>
      </c>
      <c r="I12" s="7" cm="1">
        <f t="array" ref="I12">SUMPRODUCT((H12&lt;=$H$3:$H$50)/COUNTIF($H$3:$H$50,$H$3:$H$50))</f>
        <v>3</v>
      </c>
      <c r="J12" s="6">
        <v>9.1999999999999993</v>
      </c>
      <c r="K12" s="7" cm="1">
        <f t="array" ref="K12">SUMPRODUCT((J12&lt;=$J$3:$J$50)/COUNTIF($J$3:$J$50,$J$3:$J$50))</f>
        <v>3</v>
      </c>
      <c r="L12" s="6">
        <v>8.4</v>
      </c>
      <c r="M12" s="7" cm="1">
        <f t="array" ref="M12">SUMPRODUCT((L12&lt;=$L$3:$L$50)/COUNTIF($L$3:$L$50,$L$3:$L$50))</f>
        <v>7</v>
      </c>
      <c r="N12" s="6">
        <v>9</v>
      </c>
      <c r="O12" s="7" cm="1">
        <f t="array" ref="O12">SUMPRODUCT((N12&lt;=$N$3:$N$50)/COUNTIF($N$3:$N$50,$N$3:$N$50))</f>
        <v>5</v>
      </c>
      <c r="P12" s="6">
        <v>7.8</v>
      </c>
      <c r="Q12" s="7" cm="1">
        <f t="array" ref="Q12">SUMPRODUCT((P12&lt;=$P$3:$P$50)/COUNTIF($P$3:$P$50,$P$3:$P$50))</f>
        <v>9</v>
      </c>
      <c r="R12" s="6">
        <f t="shared" si="0"/>
        <v>51.6</v>
      </c>
      <c r="S12" s="7" cm="1">
        <f t="array" ref="S12">SUMPRODUCT((R12&lt;=$R$3:$R$50)/COUNTIF($R$3:$R$50,$R$3:$R$50))</f>
        <v>5</v>
      </c>
    </row>
    <row r="13" spans="1:19" ht="16.5" x14ac:dyDescent="0.25">
      <c r="A13" s="10">
        <v>24</v>
      </c>
      <c r="B13" s="10" t="s">
        <v>216</v>
      </c>
      <c r="C13" s="10">
        <v>2012</v>
      </c>
      <c r="D13" s="10" t="s">
        <v>23</v>
      </c>
      <c r="E13" s="10" t="s">
        <v>207</v>
      </c>
      <c r="F13" s="6">
        <v>7.9</v>
      </c>
      <c r="G13" s="7" cm="1">
        <f t="array" ref="G13">SUMPRODUCT((F13&lt;=$F$3:$F$50)/COUNTIF($F$3:$F$50,$F$3:$F$50))</f>
        <v>7</v>
      </c>
      <c r="H13" s="6">
        <v>8.5</v>
      </c>
      <c r="I13" s="7" cm="1">
        <f t="array" ref="I13">SUMPRODUCT((H13&lt;=$H$3:$H$50)/COUNTIF($H$3:$H$50,$H$3:$H$50))</f>
        <v>5</v>
      </c>
      <c r="J13" s="6">
        <v>9.25</v>
      </c>
      <c r="K13" s="7" cm="1">
        <f t="array" ref="K13">SUMPRODUCT((J13&lt;=$J$3:$J$50)/COUNTIF($J$3:$J$50,$J$3:$J$50))</f>
        <v>2</v>
      </c>
      <c r="L13" s="6">
        <v>9</v>
      </c>
      <c r="M13" s="7" cm="1">
        <f t="array" ref="M13">SUMPRODUCT((L13&lt;=$L$3:$L$50)/COUNTIF($L$3:$L$50,$L$3:$L$50))</f>
        <v>3</v>
      </c>
      <c r="N13" s="6">
        <v>9.1</v>
      </c>
      <c r="O13" s="7" cm="1">
        <f t="array" ref="O13">SUMPRODUCT((N13&lt;=$N$3:$N$50)/COUNTIF($N$3:$N$50,$N$3:$N$50))</f>
        <v>3</v>
      </c>
      <c r="P13" s="6">
        <v>9.4</v>
      </c>
      <c r="Q13" s="7" cm="1">
        <f t="array" ref="Q13">SUMPRODUCT((P13&lt;=$P$3:$P$50)/COUNTIF($P$3:$P$50,$P$3:$P$50))</f>
        <v>2</v>
      </c>
      <c r="R13" s="6">
        <f t="shared" si="0"/>
        <v>53.15</v>
      </c>
      <c r="S13" s="7" cm="1">
        <f t="array" ref="S13">SUMPRODUCT((R13&lt;=$R$3:$R$50)/COUNTIF($R$3:$R$50,$R$3:$R$50))</f>
        <v>2</v>
      </c>
    </row>
    <row r="14" spans="1:19" x14ac:dyDescent="0.2">
      <c r="B14" s="1"/>
      <c r="C14" s="4"/>
      <c r="D14" s="1"/>
      <c r="E14" s="4"/>
      <c r="F14" s="5">
        <v>0</v>
      </c>
      <c r="G14" s="3"/>
      <c r="H14">
        <v>0</v>
      </c>
      <c r="I14" s="3"/>
      <c r="J14">
        <v>0</v>
      </c>
      <c r="K14" s="3"/>
      <c r="L14">
        <v>0</v>
      </c>
      <c r="M14" s="3"/>
      <c r="N14">
        <v>0</v>
      </c>
      <c r="O14" s="3"/>
      <c r="P14">
        <v>0</v>
      </c>
      <c r="Q14" s="3"/>
      <c r="R14">
        <v>0</v>
      </c>
      <c r="S14" s="3"/>
    </row>
    <row r="15" spans="1:19" x14ac:dyDescent="0.2">
      <c r="B15" s="4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4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2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2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1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1"/>
      <c r="C20" s="1"/>
      <c r="D20" s="1"/>
      <c r="E20" s="2"/>
      <c r="G20" s="3"/>
      <c r="I20" s="3"/>
      <c r="K20" s="3"/>
      <c r="M20" s="3"/>
      <c r="O20" s="3"/>
      <c r="Q20" s="3"/>
      <c r="S20" s="3"/>
    </row>
    <row r="21" spans="2:19" x14ac:dyDescent="0.2">
      <c r="B21" s="1"/>
      <c r="C21" s="1"/>
      <c r="D21" s="1"/>
      <c r="E21" s="2"/>
      <c r="G21" s="3"/>
      <c r="I21" s="3"/>
      <c r="K21" s="3"/>
      <c r="M21" s="3"/>
      <c r="O21" s="3"/>
      <c r="Q21" s="3"/>
      <c r="S21" s="3"/>
    </row>
  </sheetData>
  <conditionalFormatting sqref="B1:S1 F2:S2">
    <cfRule type="cellIs" dxfId="37" priority="14" stopIfTrue="1" operator="equal">
      <formula>3</formula>
    </cfRule>
  </conditionalFormatting>
  <conditionalFormatting sqref="G3:G13 I3:I13 K3:K13 M3:M13 O3:O13 G15:G21 I15:I21 K15:K21 M15:M21 O15:O21">
    <cfRule type="cellIs" dxfId="36" priority="19" stopIfTrue="1" operator="equal">
      <formula>2</formula>
    </cfRule>
    <cfRule type="cellIs" dxfId="35" priority="20" stopIfTrue="1" operator="equal">
      <formula>1</formula>
    </cfRule>
    <cfRule type="cellIs" dxfId="34" priority="21" operator="equal">
      <formula>4</formula>
    </cfRule>
    <cfRule type="cellIs" dxfId="33" priority="22" operator="equal">
      <formula>3</formula>
    </cfRule>
    <cfRule type="cellIs" dxfId="32" priority="23" operator="equal">
      <formula>2</formula>
    </cfRule>
    <cfRule type="cellIs" dxfId="31" priority="24" operator="equal">
      <formula>1</formula>
    </cfRule>
  </conditionalFormatting>
  <conditionalFormatting sqref="G3:G21 I3:I21 K3:K21 M3:M21 O3:O21 Q3:Q21">
    <cfRule type="cellIs" dxfId="30" priority="10" operator="equal">
      <formula>3</formula>
    </cfRule>
  </conditionalFormatting>
  <conditionalFormatting sqref="G3:G21 I3:I21 K3:K21 M3:M21 O3:O21 Q3:R21">
    <cfRule type="cellIs" dxfId="29" priority="5" stopIfTrue="1" operator="equal">
      <formula>4</formula>
    </cfRule>
  </conditionalFormatting>
  <conditionalFormatting sqref="G3:S21">
    <cfRule type="cellIs" dxfId="28" priority="2" stopIfTrue="1" operator="equal">
      <formula>3</formula>
    </cfRule>
  </conditionalFormatting>
  <conditionalFormatting sqref="Q3:Q21 G14 I14 K14 M14 O14 S3:S21">
    <cfRule type="cellIs" dxfId="27" priority="9" operator="equal">
      <formula>4</formula>
    </cfRule>
    <cfRule type="cellIs" dxfId="26" priority="11" operator="equal">
      <formula>2</formula>
    </cfRule>
    <cfRule type="cellIs" dxfId="25" priority="12" operator="equal">
      <formula>1</formula>
    </cfRule>
  </conditionalFormatting>
  <conditionalFormatting sqref="Q3:R21 G14 I14 K14 M14 O14">
    <cfRule type="cellIs" dxfId="24" priority="7" stopIfTrue="1" operator="equal">
      <formula>2</formula>
    </cfRule>
    <cfRule type="cellIs" dxfId="23" priority="8" stopIfTrue="1" operator="equal">
      <formula>1</formula>
    </cfRule>
  </conditionalFormatting>
  <conditionalFormatting sqref="Q3:S21 G14 I14 K14 M14 O14">
    <cfRule type="cellIs" dxfId="22" priority="6" operator="equal">
      <formula>3</formula>
    </cfRule>
  </conditionalFormatting>
  <conditionalFormatting sqref="S3:S21">
    <cfRule type="cellIs" dxfId="21" priority="1" stopIfTrue="1" operator="equal">
      <formula>4</formula>
    </cfRule>
    <cfRule type="cellIs" dxfId="20" priority="3" stopIfTrue="1" operator="equal">
      <formula>2</formula>
    </cfRule>
    <cfRule type="cellIs" dxfId="19" priority="4" stopIfTrue="1" operator="equal">
      <formula>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3647-50CF-714B-970B-51DE1EFBC38B}">
  <dimension ref="A1:G2"/>
  <sheetViews>
    <sheetView zoomScaleNormal="150" zoomScaleSheetLayoutView="100" workbookViewId="0">
      <selection activeCell="G3" sqref="G3"/>
    </sheetView>
  </sheetViews>
  <sheetFormatPr defaultRowHeight="15" x14ac:dyDescent="0.2"/>
  <sheetData>
    <row r="1" spans="1:7" x14ac:dyDescent="0.2">
      <c r="B1" t="s">
        <v>4</v>
      </c>
      <c r="C1" t="s">
        <v>233</v>
      </c>
      <c r="D1" t="s">
        <v>234</v>
      </c>
      <c r="E1" t="s">
        <v>235</v>
      </c>
      <c r="F1" t="s">
        <v>236</v>
      </c>
      <c r="G1" t="s">
        <v>237</v>
      </c>
    </row>
    <row r="2" spans="1:7" x14ac:dyDescent="0.2">
      <c r="A2" t="s">
        <v>238</v>
      </c>
      <c r="B2">
        <v>11.2</v>
      </c>
      <c r="C2">
        <v>11</v>
      </c>
      <c r="E2">
        <v>8.8000000000000007</v>
      </c>
      <c r="G2">
        <v>7.9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FA0F-0391-1946-8A77-EE60ABE95FCC}">
  <dimension ref="A1:S23"/>
  <sheetViews>
    <sheetView workbookViewId="0">
      <selection activeCell="L21" sqref="L21"/>
    </sheetView>
  </sheetViews>
  <sheetFormatPr defaultColWidth="10.8515625" defaultRowHeight="15" x14ac:dyDescent="0.2"/>
  <cols>
    <col min="1" max="1" width="4.68359375" bestFit="1" customWidth="1"/>
    <col min="2" max="2" width="16.27734375" bestFit="1" customWidth="1"/>
    <col min="3" max="3" width="5.79296875" bestFit="1" customWidth="1"/>
    <col min="4" max="4" width="9.6171875" bestFit="1" customWidth="1"/>
    <col min="5" max="5" width="11.8359375" bestFit="1" customWidth="1"/>
  </cols>
  <sheetData>
    <row r="1" spans="1:19" x14ac:dyDescent="0.2">
      <c r="A1" s="6"/>
      <c r="B1" s="6" t="s">
        <v>0</v>
      </c>
      <c r="C1" s="6" t="s">
        <v>1</v>
      </c>
      <c r="D1" s="6" t="s">
        <v>3</v>
      </c>
      <c r="E1" s="6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6"/>
      <c r="B2" s="6"/>
      <c r="C2" s="6"/>
      <c r="D2" s="6"/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6" t="s">
        <v>7</v>
      </c>
      <c r="M2" s="6"/>
      <c r="N2" s="6" t="s">
        <v>8</v>
      </c>
      <c r="O2" s="6"/>
      <c r="P2" s="6" t="s">
        <v>9</v>
      </c>
      <c r="Q2" s="6"/>
      <c r="R2" s="6" t="s">
        <v>10</v>
      </c>
      <c r="S2" s="6"/>
    </row>
    <row r="3" spans="1:19" ht="16.5" x14ac:dyDescent="0.25">
      <c r="A3" s="10">
        <v>25</v>
      </c>
      <c r="B3" s="10" t="s">
        <v>217</v>
      </c>
      <c r="C3" s="10">
        <v>2006</v>
      </c>
      <c r="D3" s="10" t="s">
        <v>12</v>
      </c>
      <c r="E3" s="10" t="s">
        <v>218</v>
      </c>
      <c r="F3" s="6">
        <v>7.9</v>
      </c>
      <c r="G3" s="7" cm="1">
        <f t="array" ref="G3">SUMPRODUCT((F3&lt;=$F$3:$F$52)/COUNTIF($F$3:$F$52,$F$3:$F$52))</f>
        <v>3</v>
      </c>
      <c r="H3" s="6">
        <v>6.2</v>
      </c>
      <c r="I3" s="7" cm="1">
        <f t="array" ref="I3">SUMPRODUCT((H3&lt;=$H$3:$H$52)/COUNTIF($H$3:$H$52,$H$3:$H$52))</f>
        <v>7</v>
      </c>
      <c r="J3" s="6">
        <v>8.1999999999999993</v>
      </c>
      <c r="K3" s="7" cm="1">
        <f t="array" ref="K3">SUMPRODUCT((J3&lt;=$J$3:$J$52)/COUNTIF($J$3:$J$52,$J$3:$J$52))</f>
        <v>7</v>
      </c>
      <c r="L3" s="6">
        <v>8.3000000000000007</v>
      </c>
      <c r="M3" s="7" cm="1">
        <f t="array" ref="M3">SUMPRODUCT((L3&lt;=$L$3:$L$52)/COUNTIF($L$3:$L$52,$L$3:$L$52))</f>
        <v>4.9999999999999991</v>
      </c>
      <c r="N3" s="6"/>
      <c r="O3" s="7" cm="1">
        <f t="array" ref="O3">SUMPRODUCT((N3&lt;=$N$3:$N$52)/COUNTIF($N$3:$N$52,$N$3:$N$52))</f>
        <v>28.5</v>
      </c>
      <c r="P3" s="6">
        <v>7.8</v>
      </c>
      <c r="Q3" s="7" cm="1">
        <f t="array" ref="Q3">SUMPRODUCT((P3&lt;=$P$3:$P$52)/COUNTIF($P$3:$P$52,$P$3:$P$52))</f>
        <v>6</v>
      </c>
      <c r="R3" s="6">
        <f>SUM(F3,H3,J3,L3,N3,P3)</f>
        <v>38.4</v>
      </c>
      <c r="S3" s="7" cm="1">
        <f t="array" ref="S3">SUMPRODUCT((R3&lt;=$R$3:$R$52)/COUNTIF($R$3:$R$52,$R$3:$R$52))</f>
        <v>7</v>
      </c>
    </row>
    <row r="4" spans="1:19" ht="16.5" x14ac:dyDescent="0.25">
      <c r="A4" s="10">
        <v>26</v>
      </c>
      <c r="B4" s="10" t="s">
        <v>219</v>
      </c>
      <c r="C4" s="10">
        <v>2009</v>
      </c>
      <c r="D4" s="10" t="s">
        <v>12</v>
      </c>
      <c r="E4" s="10" t="s">
        <v>218</v>
      </c>
      <c r="F4" s="6">
        <v>8.4</v>
      </c>
      <c r="G4" s="7" cm="1">
        <f t="array" ref="G4">SUMPRODUCT((F4&lt;=$F$3:$F$52)/COUNTIF($F$3:$F$52,$F$3:$F$52))</f>
        <v>2</v>
      </c>
      <c r="H4" s="6">
        <v>9.3000000000000007</v>
      </c>
      <c r="I4" s="7" cm="1">
        <f t="array" ref="I4">SUMPRODUCT((H4&lt;=$H$3:$H$52)/COUNTIF($H$3:$H$52,$H$3:$H$52))</f>
        <v>1</v>
      </c>
      <c r="J4" s="6">
        <v>9</v>
      </c>
      <c r="K4" s="7" cm="1">
        <f t="array" ref="K4">SUMPRODUCT((J4&lt;=$J$3:$J$52)/COUNTIF($J$3:$J$52,$J$3:$J$52))</f>
        <v>3</v>
      </c>
      <c r="L4" s="6">
        <v>8.6</v>
      </c>
      <c r="M4" s="7" cm="1">
        <f t="array" ref="M4">SUMPRODUCT((L4&lt;=$L$3:$L$52)/COUNTIF($L$3:$L$52,$L$3:$L$52))</f>
        <v>4</v>
      </c>
      <c r="N4" s="6">
        <v>8.9</v>
      </c>
      <c r="O4" s="7" cm="1">
        <f t="array" ref="O4">SUMPRODUCT((N4&lt;=$N$3:$N$52)/COUNTIF($N$3:$N$52,$N$3:$N$52))</f>
        <v>3</v>
      </c>
      <c r="P4" s="6">
        <v>9</v>
      </c>
      <c r="Q4" s="7" cm="1">
        <f t="array" ref="Q4">SUMPRODUCT((P4&lt;=$P$3:$P$52)/COUNTIF($P$3:$P$52,$P$3:$P$52))</f>
        <v>1</v>
      </c>
      <c r="R4" s="6">
        <f t="shared" ref="R4:R7" si="0">SUM(F4,H4,J4,L4,N4,P4)</f>
        <v>53.2</v>
      </c>
      <c r="S4" s="7" cm="1">
        <f t="array" ref="S4">SUMPRODUCT((R4&lt;=$R$3:$R$52)/COUNTIF($R$3:$R$52,$R$3:$R$52))</f>
        <v>1</v>
      </c>
    </row>
    <row r="5" spans="1:19" ht="16.5" x14ac:dyDescent="0.25">
      <c r="A5" s="10">
        <v>27</v>
      </c>
      <c r="B5" s="19" t="s">
        <v>220</v>
      </c>
      <c r="C5" s="19">
        <v>2007</v>
      </c>
      <c r="D5" s="39" t="s">
        <v>106</v>
      </c>
      <c r="E5" s="10" t="s">
        <v>218</v>
      </c>
      <c r="F5" s="6">
        <v>8.6</v>
      </c>
      <c r="G5" s="7" cm="1">
        <f t="array" ref="G5">SUMPRODUCT((F5&lt;=$F$3:$F$52)/COUNTIF($F$3:$F$52,$F$3:$F$52))</f>
        <v>1</v>
      </c>
      <c r="H5" s="6">
        <v>8.5</v>
      </c>
      <c r="I5" s="7" cm="1">
        <f t="array" ref="I5">SUMPRODUCT((H5&lt;=$H$3:$H$52)/COUNTIF($H$3:$H$52,$H$3:$H$52))</f>
        <v>3</v>
      </c>
      <c r="J5" s="6">
        <v>8.5</v>
      </c>
      <c r="K5" s="7" cm="1">
        <f t="array" ref="K5">SUMPRODUCT((J5&lt;=$J$3:$J$52)/COUNTIF($J$3:$J$52,$J$3:$J$52))</f>
        <v>5</v>
      </c>
      <c r="L5" s="6">
        <v>8.9</v>
      </c>
      <c r="M5" s="7" cm="1">
        <f t="array" ref="M5">SUMPRODUCT((L5&lt;=$L$3:$L$52)/COUNTIF($L$3:$L$52,$L$3:$L$52))</f>
        <v>2</v>
      </c>
      <c r="N5" s="6">
        <v>8.8000000000000007</v>
      </c>
      <c r="O5" s="7" cm="1">
        <f t="array" ref="O5">SUMPRODUCT((N5&lt;=$N$3:$N$52)/COUNTIF($N$3:$N$52,$N$3:$N$52))</f>
        <v>4</v>
      </c>
      <c r="P5" s="6">
        <v>6.8</v>
      </c>
      <c r="Q5" s="7" cm="1">
        <f t="array" ref="Q5">SUMPRODUCT((P5&lt;=$P$3:$P$52)/COUNTIF($P$3:$P$52,$P$3:$P$52))</f>
        <v>8</v>
      </c>
      <c r="R5" s="6">
        <f t="shared" si="0"/>
        <v>50.099999999999994</v>
      </c>
      <c r="S5" s="7" cm="1">
        <f t="array" ref="S5">SUMPRODUCT((R5&lt;=$R$3:$R$52)/COUNTIF($R$3:$R$52,$R$3:$R$52))</f>
        <v>3</v>
      </c>
    </row>
    <row r="6" spans="1:19" ht="16.5" x14ac:dyDescent="0.25">
      <c r="A6" s="10">
        <v>28</v>
      </c>
      <c r="B6" s="10" t="s">
        <v>221</v>
      </c>
      <c r="C6" s="10">
        <v>2007</v>
      </c>
      <c r="D6" s="10" t="s">
        <v>23</v>
      </c>
      <c r="E6" s="10" t="s">
        <v>218</v>
      </c>
      <c r="F6" s="6">
        <v>0</v>
      </c>
      <c r="G6" s="7" cm="1">
        <f t="array" ref="G6">SUMPRODUCT((F6&lt;=$F$3:$F$52)/COUNTIF($F$3:$F$52,$F$3:$F$52))</f>
        <v>12.999999999999986</v>
      </c>
      <c r="H6" s="6">
        <v>0</v>
      </c>
      <c r="I6" s="7" cm="1">
        <f t="array" ref="I6">SUMPRODUCT((H6&lt;=$H$3:$H$52)/COUNTIF($H$3:$H$52,$H$3:$H$52))</f>
        <v>21.333333333333329</v>
      </c>
      <c r="J6" s="6">
        <v>0</v>
      </c>
      <c r="K6" s="7" cm="1">
        <f t="array" ref="K6">SUMPRODUCT((J6&lt;=$J$3:$J$52)/COUNTIF($J$3:$J$52,$J$3:$J$52))</f>
        <v>21.333333333333329</v>
      </c>
      <c r="L6" s="6">
        <v>0</v>
      </c>
      <c r="M6" s="7" cm="1">
        <f t="array" ref="M6">SUMPRODUCT((L6&lt;=$L$3:$L$52)/COUNTIF($L$3:$L$52,$L$3:$L$52))</f>
        <v>27</v>
      </c>
      <c r="N6" s="6">
        <v>0</v>
      </c>
      <c r="O6" s="7" cm="1">
        <f t="array" ref="O6">SUMPRODUCT((N6&lt;=$N$3:$N$52)/COUNTIF($N$3:$N$52,$N$3:$N$52))</f>
        <v>28.5</v>
      </c>
      <c r="P6" s="6">
        <v>0</v>
      </c>
      <c r="Q6" s="7" cm="1">
        <f t="array" ref="Q6">SUMPRODUCT((P6&lt;=$P$3:$P$52)/COUNTIF($P$3:$P$52,$P$3:$P$52))</f>
        <v>29</v>
      </c>
      <c r="R6" s="6">
        <f t="shared" si="0"/>
        <v>0</v>
      </c>
      <c r="S6" s="7" cm="1">
        <f t="array" ref="S6">SUMPRODUCT((R6&lt;=$R$3:$R$52)/COUNTIF($R$3:$R$52,$R$3:$R$52))</f>
        <v>29</v>
      </c>
    </row>
    <row r="7" spans="1:19" ht="16.5" x14ac:dyDescent="0.25">
      <c r="A7" s="10">
        <v>29</v>
      </c>
      <c r="B7" s="10" t="s">
        <v>222</v>
      </c>
      <c r="C7" s="10">
        <v>2008</v>
      </c>
      <c r="D7" s="10" t="s">
        <v>23</v>
      </c>
      <c r="E7" s="10" t="s">
        <v>218</v>
      </c>
      <c r="F7" s="9">
        <v>7.8</v>
      </c>
      <c r="G7" s="7" cm="1">
        <f t="array" ref="G7">SUMPRODUCT((F7&lt;=$F$3:$F$52)/COUNTIF($F$3:$F$52,$F$3:$F$52))</f>
        <v>4</v>
      </c>
      <c r="H7" s="6">
        <v>6.3</v>
      </c>
      <c r="I7" s="7" cm="1">
        <f t="array" ref="I7">SUMPRODUCT((H7&lt;=$H$3:$H$52)/COUNTIF($H$3:$H$52,$H$3:$H$52))</f>
        <v>6</v>
      </c>
      <c r="J7" s="6">
        <v>8.8000000000000007</v>
      </c>
      <c r="K7" s="7" cm="1">
        <f t="array" ref="K7">SUMPRODUCT((J7&lt;=$J$3:$J$52)/COUNTIF($J$3:$J$52,$J$3:$J$52))</f>
        <v>4</v>
      </c>
      <c r="L7" s="6">
        <v>8.1</v>
      </c>
      <c r="M7" s="7" cm="1">
        <f t="array" ref="M7">SUMPRODUCT((L7&lt;=$L$3:$L$52)/COUNTIF($L$3:$L$52,$L$3:$L$52))</f>
        <v>5.9999999999999991</v>
      </c>
      <c r="N7" s="6">
        <v>9</v>
      </c>
      <c r="O7" s="7" cm="1">
        <f t="array" ref="O7">SUMPRODUCT((N7&lt;=$N$3:$N$52)/COUNTIF($N$3:$N$52,$N$3:$N$52))</f>
        <v>2</v>
      </c>
      <c r="P7" s="6">
        <v>8</v>
      </c>
      <c r="Q7" s="7" cm="1">
        <f t="array" ref="Q7">SUMPRODUCT((P7&lt;=$P$3:$P$52)/COUNTIF($P$3:$P$52,$P$3:$P$52))</f>
        <v>5</v>
      </c>
      <c r="R7" s="6">
        <f t="shared" si="0"/>
        <v>48</v>
      </c>
      <c r="S7" s="7" cm="1">
        <f t="array" ref="S7">SUMPRODUCT((R7&lt;=$R$3:$R$52)/COUNTIF($R$3:$R$52,$R$3:$R$52))</f>
        <v>4</v>
      </c>
    </row>
    <row r="8" spans="1:19" ht="16.5" x14ac:dyDescent="0.25">
      <c r="A8" s="10">
        <v>30</v>
      </c>
      <c r="B8" s="33" t="s">
        <v>223</v>
      </c>
      <c r="C8" s="33">
        <v>2009</v>
      </c>
      <c r="D8" s="33" t="s">
        <v>28</v>
      </c>
      <c r="E8" s="10" t="s">
        <v>218</v>
      </c>
      <c r="F8" s="6">
        <v>7.9</v>
      </c>
      <c r="G8" s="7" cm="1">
        <f t="array" ref="G8">SUMPRODUCT((F8&lt;=$F$3:$F$52)/COUNTIF($F$3:$F$52,$F$3:$F$52))</f>
        <v>3</v>
      </c>
      <c r="H8" s="6">
        <v>8.6</v>
      </c>
      <c r="I8" s="7" cm="1">
        <f t="array" ref="I8">SUMPRODUCT((H8&lt;=$H$3:$H$52)/COUNTIF($H$3:$H$52,$H$3:$H$52))</f>
        <v>2</v>
      </c>
      <c r="J8" s="6">
        <v>9.3000000000000007</v>
      </c>
      <c r="K8" s="7" cm="1">
        <f t="array" ref="K8">SUMPRODUCT((J8&lt;=$J$3:$J$52)/COUNTIF($J$3:$J$52,$J$3:$J$52))</f>
        <v>1</v>
      </c>
      <c r="L8" s="6">
        <v>8.6999999999999993</v>
      </c>
      <c r="M8" s="7" cm="1">
        <f t="array" ref="M8">SUMPRODUCT((L8&lt;=$L$3:$L$52)/COUNTIF($L$3:$L$52,$L$3:$L$52))</f>
        <v>3</v>
      </c>
      <c r="N8" s="6">
        <v>9.1</v>
      </c>
      <c r="O8" s="7" cm="1">
        <f t="array" ref="O8">SUMPRODUCT((N8&lt;=$N$3:$N$52)/COUNTIF($N$3:$N$52,$N$3:$N$52))</f>
        <v>1</v>
      </c>
      <c r="P8" s="6">
        <v>8.6999999999999993</v>
      </c>
      <c r="Q8" s="7" cm="1">
        <f t="array" ref="Q8">SUMPRODUCT((P8&lt;=$P$3:$P$52)/COUNTIF($P$3:$P$52,$P$3:$P$52))</f>
        <v>3</v>
      </c>
      <c r="R8" s="6">
        <f t="shared" ref="R8:R11" si="1">SUM(F8,H8,J8,L8,N8,P8)</f>
        <v>52.3</v>
      </c>
      <c r="S8" s="7" cm="1">
        <f t="array" ref="S8">SUMPRODUCT((R8&lt;=$R$3:$R$52)/COUNTIF($R$3:$R$52,$R$3:$R$52))</f>
        <v>2</v>
      </c>
    </row>
    <row r="9" spans="1:19" ht="16.5" x14ac:dyDescent="0.25">
      <c r="A9" s="10">
        <v>31</v>
      </c>
      <c r="B9" s="12" t="s">
        <v>229</v>
      </c>
      <c r="C9" s="12">
        <v>2006</v>
      </c>
      <c r="D9" s="12" t="s">
        <v>25</v>
      </c>
      <c r="E9" s="10" t="s">
        <v>218</v>
      </c>
      <c r="F9" s="6">
        <v>0</v>
      </c>
      <c r="G9" s="7" cm="1">
        <f t="array" ref="G9">SUMPRODUCT((F9&lt;=$F$3:$F$52)/COUNTIF($F$3:$F$52,$F$3:$F$52))</f>
        <v>12.999999999999986</v>
      </c>
      <c r="H9" s="6">
        <v>8.1999999999999993</v>
      </c>
      <c r="I9" s="7" cm="1">
        <f t="array" ref="I9">SUMPRODUCT((H9&lt;=$H$3:$H$52)/COUNTIF($H$3:$H$52,$H$3:$H$52))</f>
        <v>4</v>
      </c>
      <c r="J9" s="6">
        <v>9.1999999999999993</v>
      </c>
      <c r="K9" s="7" cm="1">
        <f t="array" ref="K9">SUMPRODUCT((J9&lt;=$J$3:$J$52)/COUNTIF($J$3:$J$52,$J$3:$J$52))</f>
        <v>2</v>
      </c>
      <c r="L9" s="6">
        <v>9.1</v>
      </c>
      <c r="M9" s="7" cm="1">
        <f t="array" ref="M9">SUMPRODUCT((L9&lt;=$L$3:$L$52)/COUNTIF($L$3:$L$52,$L$3:$L$52))</f>
        <v>1</v>
      </c>
      <c r="N9" s="6">
        <v>8.3000000000000007</v>
      </c>
      <c r="O9" s="7" cm="1">
        <f t="array" ref="O9">SUMPRODUCT((N9&lt;=$N$3:$N$52)/COUNTIF($N$3:$N$52,$N$3:$N$52))</f>
        <v>6</v>
      </c>
      <c r="P9" s="6">
        <v>8.4</v>
      </c>
      <c r="Q9" s="7" cm="1">
        <f t="array" ref="Q9">SUMPRODUCT((P9&lt;=$P$3:$P$52)/COUNTIF($P$3:$P$52,$P$3:$P$52))</f>
        <v>4</v>
      </c>
      <c r="R9" s="6">
        <f t="shared" si="1"/>
        <v>43.199999999999996</v>
      </c>
      <c r="S9" s="7" cm="1">
        <f t="array" ref="S9">SUMPRODUCT((R9&lt;=$R$3:$R$52)/COUNTIF($R$3:$R$52,$R$3:$R$52))</f>
        <v>5</v>
      </c>
    </row>
    <row r="10" spans="1:19" ht="16.5" x14ac:dyDescent="0.25">
      <c r="A10" s="10">
        <v>32</v>
      </c>
      <c r="B10" s="12" t="s">
        <v>230</v>
      </c>
      <c r="C10" s="12">
        <v>2007</v>
      </c>
      <c r="D10" s="12" t="s">
        <v>25</v>
      </c>
      <c r="E10" s="10" t="s">
        <v>218</v>
      </c>
      <c r="F10" s="6">
        <v>0</v>
      </c>
      <c r="G10" s="7" cm="1">
        <f t="array" ref="G10">SUMPRODUCT((F10&lt;=$F$3:$F$52)/COUNTIF($F$3:$F$52,$F$3:$F$52))</f>
        <v>12.999999999999986</v>
      </c>
      <c r="H10" s="6">
        <v>0</v>
      </c>
      <c r="I10" s="7" cm="1">
        <f t="array" ref="I10">SUMPRODUCT((H10&lt;=$H$3:$H$52)/COUNTIF($H$3:$H$52,$H$3:$H$52))</f>
        <v>21.333333333333329</v>
      </c>
      <c r="J10" s="6">
        <v>0</v>
      </c>
      <c r="K10" s="7" cm="1">
        <f t="array" ref="K10">SUMPRODUCT((J10&lt;=$J$3:$J$52)/COUNTIF($J$3:$J$52,$J$3:$J$52))</f>
        <v>21.333333333333329</v>
      </c>
      <c r="L10" s="6">
        <v>8.6</v>
      </c>
      <c r="M10" s="7" cm="1">
        <f t="array" ref="M10">SUMPRODUCT((L10&lt;=$L$3:$L$52)/COUNTIF($L$3:$L$52,$L$3:$L$52))</f>
        <v>4</v>
      </c>
      <c r="N10" s="6">
        <v>8</v>
      </c>
      <c r="O10" s="7" cm="1">
        <f t="array" ref="O10">SUMPRODUCT((N10&lt;=$N$3:$N$52)/COUNTIF($N$3:$N$52,$N$3:$N$52))</f>
        <v>7</v>
      </c>
      <c r="P10" s="6">
        <v>8.9</v>
      </c>
      <c r="Q10" s="7" cm="1">
        <f t="array" ref="Q10">SUMPRODUCT((P10&lt;=$P$3:$P$52)/COUNTIF($P$3:$P$52,$P$3:$P$52))</f>
        <v>2</v>
      </c>
      <c r="R10" s="6">
        <f t="shared" si="1"/>
        <v>25.5</v>
      </c>
      <c r="S10" s="7" cm="1">
        <f t="array" ref="S10">SUMPRODUCT((R10&lt;=$R$3:$R$52)/COUNTIF($R$3:$R$52,$R$3:$R$52))</f>
        <v>8</v>
      </c>
    </row>
    <row r="11" spans="1:19" ht="16.5" x14ac:dyDescent="0.25">
      <c r="A11" s="10">
        <v>33</v>
      </c>
      <c r="B11" s="12" t="s">
        <v>231</v>
      </c>
      <c r="C11" s="12">
        <v>2007</v>
      </c>
      <c r="D11" s="12" t="s">
        <v>25</v>
      </c>
      <c r="E11" s="10" t="s">
        <v>218</v>
      </c>
      <c r="F11" s="9">
        <v>0</v>
      </c>
      <c r="G11" s="7" cm="1">
        <f t="array" ref="G11">SUMPRODUCT((F11&lt;=$F$3:$F$52)/COUNTIF($F$3:$F$52,$F$3:$F$52))</f>
        <v>12.999999999999986</v>
      </c>
      <c r="H11" s="6">
        <v>7.9</v>
      </c>
      <c r="I11" s="7" cm="1">
        <f t="array" ref="I11">SUMPRODUCT((H11&lt;=$H$3:$H$52)/COUNTIF($H$3:$H$52,$H$3:$H$52))</f>
        <v>5</v>
      </c>
      <c r="J11" s="6">
        <v>8.3000000000000007</v>
      </c>
      <c r="K11" s="7" cm="1">
        <f t="array" ref="K11">SUMPRODUCT((J11&lt;=$J$3:$J$52)/COUNTIF($J$3:$J$52,$J$3:$J$52))</f>
        <v>6</v>
      </c>
      <c r="L11" s="6">
        <v>8.6</v>
      </c>
      <c r="M11" s="7" cm="1">
        <f t="array" ref="M11">SUMPRODUCT((L11&lt;=$L$3:$L$52)/COUNTIF($L$3:$L$52,$L$3:$L$52))</f>
        <v>4</v>
      </c>
      <c r="N11" s="6">
        <v>8.6</v>
      </c>
      <c r="O11" s="7" cm="1">
        <f t="array" ref="O11">SUMPRODUCT((N11&lt;=$N$3:$N$52)/COUNTIF($N$3:$N$52,$N$3:$N$52))</f>
        <v>5</v>
      </c>
      <c r="P11" s="6">
        <v>7.5</v>
      </c>
      <c r="Q11" s="7" cm="1">
        <f t="array" ref="Q11">SUMPRODUCT((P11&lt;=$P$3:$P$52)/COUNTIF($P$3:$P$52,$P$3:$P$52))</f>
        <v>7</v>
      </c>
      <c r="R11" s="6">
        <f t="shared" si="1"/>
        <v>40.900000000000006</v>
      </c>
      <c r="S11" s="7" cm="1">
        <f t="array" ref="S11">SUMPRODUCT((R11&lt;=$R$3:$R$52)/COUNTIF($R$3:$R$52,$R$3:$R$52))</f>
        <v>6</v>
      </c>
    </row>
    <row r="12" spans="1:19" x14ac:dyDescent="0.2">
      <c r="B12" s="1"/>
      <c r="C12" s="4"/>
      <c r="D12" s="1"/>
      <c r="E12" s="4"/>
      <c r="F12" s="5">
        <v>0</v>
      </c>
      <c r="G12" s="3"/>
      <c r="H12">
        <v>0</v>
      </c>
      <c r="I12" s="3"/>
      <c r="J12">
        <v>0</v>
      </c>
      <c r="K12" s="3"/>
      <c r="L12">
        <v>0</v>
      </c>
      <c r="M12" s="3"/>
      <c r="N12">
        <v>0</v>
      </c>
      <c r="O12" s="3"/>
      <c r="P12">
        <v>0</v>
      </c>
      <c r="Q12" s="3"/>
      <c r="R12">
        <v>0</v>
      </c>
      <c r="S12" s="3"/>
    </row>
    <row r="13" spans="1:19" x14ac:dyDescent="0.2">
      <c r="B13" s="4"/>
      <c r="C13" s="1"/>
      <c r="D13" s="1"/>
      <c r="E13" s="2"/>
      <c r="G13" s="3"/>
      <c r="I13" s="3"/>
      <c r="K13" s="3"/>
      <c r="M13" s="3"/>
      <c r="O13" s="3"/>
      <c r="Q13" s="3"/>
      <c r="S13" s="3"/>
    </row>
    <row r="14" spans="1:19" x14ac:dyDescent="0.2">
      <c r="B14" s="1"/>
      <c r="C14" s="1"/>
      <c r="D14" s="1"/>
      <c r="E14" s="2"/>
      <c r="G14" s="3"/>
      <c r="I14" s="3"/>
      <c r="K14" s="3"/>
      <c r="M14" s="3"/>
      <c r="O14" s="3"/>
      <c r="Q14" s="3"/>
      <c r="S14" s="3"/>
    </row>
    <row r="15" spans="1:19" x14ac:dyDescent="0.2">
      <c r="B15" s="4"/>
      <c r="C15" s="1"/>
      <c r="D15" s="1"/>
      <c r="E15" s="2"/>
      <c r="G15" s="3"/>
      <c r="I15" s="3"/>
      <c r="K15" s="3"/>
      <c r="M15" s="3"/>
      <c r="O15" s="3"/>
      <c r="Q15" s="3"/>
      <c r="S15" s="3"/>
    </row>
    <row r="16" spans="1:19" x14ac:dyDescent="0.2">
      <c r="B16" s="4"/>
      <c r="C16" s="1"/>
      <c r="D16" s="1"/>
      <c r="E16" s="2"/>
      <c r="G16" s="3"/>
      <c r="I16" s="3"/>
      <c r="K16" s="3"/>
      <c r="M16" s="3"/>
      <c r="O16" s="3"/>
      <c r="Q16" s="3"/>
      <c r="S16" s="3"/>
    </row>
    <row r="17" spans="2:19" x14ac:dyDescent="0.2">
      <c r="B17" s="4"/>
      <c r="C17" s="1"/>
      <c r="D17" s="1"/>
      <c r="E17" s="2"/>
      <c r="G17" s="3"/>
      <c r="I17" s="3"/>
      <c r="K17" s="3"/>
      <c r="M17" s="3"/>
      <c r="O17" s="3"/>
      <c r="Q17" s="3"/>
      <c r="S17" s="3"/>
    </row>
    <row r="18" spans="2:19" x14ac:dyDescent="0.2">
      <c r="B18" s="4"/>
      <c r="C18" s="1"/>
      <c r="D18" s="1"/>
      <c r="E18" s="2"/>
      <c r="G18" s="3"/>
      <c r="I18" s="3"/>
      <c r="K18" s="3"/>
      <c r="M18" s="3"/>
      <c r="O18" s="3"/>
      <c r="Q18" s="3"/>
      <c r="S18" s="3"/>
    </row>
    <row r="19" spans="2:19" x14ac:dyDescent="0.2">
      <c r="B19" s="2"/>
      <c r="C19" s="1"/>
      <c r="D19" s="1"/>
      <c r="E19" s="2"/>
      <c r="G19" s="3"/>
      <c r="I19" s="3"/>
      <c r="K19" s="3"/>
      <c r="M19" s="3"/>
      <c r="O19" s="3"/>
      <c r="Q19" s="3"/>
      <c r="S19" s="3"/>
    </row>
    <row r="20" spans="2:19" x14ac:dyDescent="0.2">
      <c r="B20" s="2"/>
      <c r="C20" s="1"/>
      <c r="D20" s="1"/>
      <c r="E20" s="2"/>
      <c r="G20" s="3"/>
      <c r="I20" s="3"/>
      <c r="K20" s="3"/>
      <c r="M20" s="3"/>
      <c r="O20" s="3"/>
      <c r="Q20" s="3"/>
      <c r="S20" s="3"/>
    </row>
    <row r="21" spans="2:19" x14ac:dyDescent="0.2">
      <c r="B21" s="1"/>
      <c r="C21" s="1"/>
      <c r="D21" s="1"/>
      <c r="E21" s="2"/>
      <c r="G21" s="3"/>
      <c r="I21" s="3"/>
      <c r="K21" s="3"/>
      <c r="M21" s="3"/>
      <c r="O21" s="3"/>
      <c r="Q21" s="3"/>
      <c r="S21" s="3"/>
    </row>
    <row r="22" spans="2:19" x14ac:dyDescent="0.2">
      <c r="B22" s="1"/>
      <c r="C22" s="1"/>
      <c r="D22" s="1"/>
      <c r="E22" s="2"/>
      <c r="G22" s="3"/>
      <c r="I22" s="3"/>
      <c r="K22" s="3"/>
      <c r="M22" s="3"/>
      <c r="O22" s="3"/>
      <c r="Q22" s="3"/>
      <c r="S22" s="3"/>
    </row>
    <row r="23" spans="2:19" x14ac:dyDescent="0.2">
      <c r="B23" s="1"/>
      <c r="C23" s="1"/>
      <c r="D23" s="1"/>
      <c r="E23" s="2"/>
      <c r="G23" s="3"/>
      <c r="I23" s="3"/>
      <c r="K23" s="3"/>
      <c r="M23" s="3"/>
      <c r="O23" s="3"/>
      <c r="Q23" s="3"/>
      <c r="S23" s="3"/>
    </row>
  </sheetData>
  <conditionalFormatting sqref="B1:S1 F2:S2">
    <cfRule type="cellIs" dxfId="18" priority="14" stopIfTrue="1" operator="equal">
      <formula>3</formula>
    </cfRule>
  </conditionalFormatting>
  <conditionalFormatting sqref="G3:G11 I3:I11 K3:K11 M3:M11 O3:O11 G13:G23 I13:I23 K13:K23 M13:M23 O13:O23">
    <cfRule type="cellIs" dxfId="17" priority="19" stopIfTrue="1" operator="equal">
      <formula>2</formula>
    </cfRule>
    <cfRule type="cellIs" dxfId="16" priority="20" stopIfTrue="1" operator="equal">
      <formula>1</formula>
    </cfRule>
    <cfRule type="cellIs" dxfId="15" priority="21" operator="equal">
      <formula>4</formula>
    </cfRule>
    <cfRule type="cellIs" dxfId="14" priority="22" operator="equal">
      <formula>3</formula>
    </cfRule>
    <cfRule type="cellIs" dxfId="13" priority="23" operator="equal">
      <formula>2</formula>
    </cfRule>
    <cfRule type="cellIs" dxfId="12" priority="24" operator="equal">
      <formula>1</formula>
    </cfRule>
  </conditionalFormatting>
  <conditionalFormatting sqref="G3:G23 I3:I23 K3:K23 M3:M23 O3:O23 Q3:Q23">
    <cfRule type="cellIs" dxfId="11" priority="10" operator="equal">
      <formula>3</formula>
    </cfRule>
  </conditionalFormatting>
  <conditionalFormatting sqref="G3:G23 I3:I23 K3:K23 M3:M23 O3:O23 Q3:R23">
    <cfRule type="cellIs" dxfId="10" priority="5" stopIfTrue="1" operator="equal">
      <formula>4</formula>
    </cfRule>
  </conditionalFormatting>
  <conditionalFormatting sqref="G3:S23">
    <cfRule type="cellIs" dxfId="9" priority="2" stopIfTrue="1" operator="equal">
      <formula>3</formula>
    </cfRule>
  </conditionalFormatting>
  <conditionalFormatting sqref="Q3:Q23 G12 I12 K12 M12 O12 S3:S23">
    <cfRule type="cellIs" dxfId="8" priority="9" operator="equal">
      <formula>4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Q3:R23 G12 I12 K12 M12 O12">
    <cfRule type="cellIs" dxfId="5" priority="7" stopIfTrue="1" operator="equal">
      <formula>2</formula>
    </cfRule>
    <cfRule type="cellIs" dxfId="4" priority="8" stopIfTrue="1" operator="equal">
      <formula>1</formula>
    </cfRule>
  </conditionalFormatting>
  <conditionalFormatting sqref="Q3:S23 G12 I12 K12 M12 O12">
    <cfRule type="cellIs" dxfId="3" priority="6" operator="equal">
      <formula>3</formula>
    </cfRule>
  </conditionalFormatting>
  <conditionalFormatting sqref="S3:S23">
    <cfRule type="cellIs" dxfId="2" priority="1" stopIfTrue="1" operator="equal">
      <formula>4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Red 2018</vt:lpstr>
      <vt:lpstr>Red 2017</vt:lpstr>
      <vt:lpstr>Red 2016+</vt:lpstr>
      <vt:lpstr>Orange 2018 17</vt:lpstr>
      <vt:lpstr>Orange 2016</vt:lpstr>
      <vt:lpstr>Orange 2015</vt:lpstr>
      <vt:lpstr>Orange 2014 13</vt:lpstr>
      <vt:lpstr>Yellow 2017 16</vt:lpstr>
      <vt:lpstr>Yellow 2015</vt:lpstr>
      <vt:lpstr>Yellow 2014</vt:lpstr>
      <vt:lpstr>Yellow 2013 12</vt:lpstr>
      <vt:lpstr>Yellow 2011+</vt:lpstr>
      <vt:lpstr>Green 2015 14</vt:lpstr>
      <vt:lpstr>Green 13 12</vt:lpstr>
      <vt:lpstr>Green 2010+</vt:lpstr>
      <vt:lpstr>Blue 2012 11 10</vt:lpstr>
      <vt:lpstr>Sheet1</vt:lpstr>
      <vt:lpstr>Blue 2009+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2023-09-30T20:09:39Z</dcterms:created>
  <dcterms:modified xsi:type="dcterms:W3CDTF">2023-10-21T18:32:07Z</dcterms:modified>
</cp:coreProperties>
</file>